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humalln\Documents\DISTRIBUTION\RFI\"/>
    </mc:Choice>
  </mc:AlternateContent>
  <bookViews>
    <workbookView xWindow="0" yWindow="0" windowWidth="19200" windowHeight="6760" tabRatio="642" activeTab="1"/>
  </bookViews>
  <sheets>
    <sheet name="Notes" sheetId="13" r:id="rId1"/>
    <sheet name="Solution"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Solution!$A$6:$L$23</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Solution!Clear_CAST_Price_Summary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Solution!$A$6:$L$22</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Solution!$A:$L,Solution!#REF!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Solution!w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9" l="1"/>
  <c r="K8" i="9"/>
  <c r="O11" i="9"/>
  <c r="F11" i="9"/>
  <c r="H11" i="9" s="1"/>
  <c r="N11" i="9" s="1"/>
  <c r="P11" i="9" s="1"/>
  <c r="O10" i="9"/>
  <c r="F10" i="9"/>
  <c r="H10" i="9" s="1"/>
  <c r="N10" i="9" s="1"/>
  <c r="P10" i="9" s="1"/>
  <c r="P21" i="9" l="1"/>
  <c r="K20" i="9"/>
  <c r="F20" i="9"/>
  <c r="H20" i="9" s="1"/>
  <c r="J20" i="9" s="1"/>
  <c r="L20" i="9" s="1"/>
  <c r="B2" i="5" l="1"/>
  <c r="K19" i="9" l="1"/>
  <c r="K18" i="9"/>
  <c r="K17" i="9"/>
  <c r="K16" i="9"/>
  <c r="K15" i="9"/>
  <c r="K13" i="9"/>
  <c r="K14" i="9"/>
  <c r="K12" i="9"/>
  <c r="F19" i="9" l="1"/>
  <c r="H19" i="9" s="1"/>
  <c r="F18" i="9"/>
  <c r="H18" i="9" s="1"/>
  <c r="F17" i="9"/>
  <c r="H17" i="9" s="1"/>
  <c r="F16" i="9"/>
  <c r="H16" i="9" s="1"/>
  <c r="F15" i="9"/>
  <c r="H15" i="9" s="1"/>
  <c r="F14" i="9"/>
  <c r="H14" i="9" s="1"/>
  <c r="F13" i="9"/>
  <c r="H13" i="9" s="1"/>
  <c r="F12" i="9"/>
  <c r="H12" i="9" s="1"/>
  <c r="F9" i="9"/>
  <c r="H9" i="9" s="1"/>
  <c r="J9" i="9" s="1"/>
  <c r="L9" i="9" s="1"/>
  <c r="F8" i="9"/>
  <c r="H8" i="9" s="1"/>
  <c r="J8" i="9" s="1"/>
  <c r="L8" i="9" s="1"/>
  <c r="J18" i="9" l="1"/>
  <c r="L18" i="9" s="1"/>
  <c r="J13" i="9"/>
  <c r="L13" i="9" s="1"/>
  <c r="J19" i="9"/>
  <c r="L19" i="9" s="1"/>
  <c r="J14" i="9"/>
  <c r="L14" i="9" s="1"/>
  <c r="J16" i="9"/>
  <c r="L16" i="9" s="1"/>
  <c r="J12" i="9"/>
  <c r="L12" i="9" s="1"/>
  <c r="J15" i="9"/>
  <c r="L15" i="9" s="1"/>
  <c r="J17" i="9"/>
  <c r="L17" i="9" s="1"/>
  <c r="L21" i="9" l="1"/>
  <c r="L23" i="9" s="1"/>
</calcChain>
</file>

<file path=xl/sharedStrings.xml><?xml version="1.0" encoding="utf-8"?>
<sst xmlns="http://schemas.openxmlformats.org/spreadsheetml/2006/main" count="108" uniqueCount="86">
  <si>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</si>
  <si>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</si>
  <si>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</si>
  <si>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</si>
  <si>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</si>
  <si>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</si>
  <si>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</si>
  <si>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</si>
  <si>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</si>
  <si>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</si>
  <si>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</si>
  <si>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</si>
  <si>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</si>
  <si>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</si>
  <si>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</si>
  <si>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</si>
  <si>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</si>
  <si>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</si>
  <si>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</si>
  <si>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</si>
  <si>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</si>
  <si>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sum</t>
  </si>
  <si>
    <t>Solution Implementation</t>
  </si>
  <si>
    <t>Per Attendee</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</si>
  <si>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</si>
  <si>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</si>
  <si>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</si>
  <si>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</si>
  <si>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</si>
  <si>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</si>
  <si>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</si>
  <si>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</si>
  <si>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</si>
  <si>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</si>
  <si>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</si>
  <si>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</si>
  <si>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Deployment</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</si>
  <si>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</si>
  <si>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</si>
  <si>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</si>
  <si>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</si>
  <si>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</si>
  <si>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</si>
  <si>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</si>
  <si>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</si>
  <si>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</si>
  <si>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</si>
  <si>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</si>
  <si>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</si>
  <si>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</si>
  <si>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</si>
  <si>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</si>
  <si>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</si>
  <si>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</si>
  <si>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</si>
  <si>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</si>
  <si>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</si>
  <si>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</si>
  <si>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</si>
  <si>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</si>
  <si>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</si>
  <si>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</si>
  <si>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</si>
  <si>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</si>
  <si>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</si>
  <si>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</si>
  <si>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</si>
  <si>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</si>
  <si>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</si>
  <si>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</si>
  <si>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</si>
  <si>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</si>
  <si>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</si>
  <si>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Licenses</t>
  </si>
  <si>
    <t>Training</t>
  </si>
  <si>
    <t>per license</t>
  </si>
  <si>
    <t>APPLICABLE CPA</t>
  </si>
  <si>
    <t>Maintenance and Support</t>
  </si>
  <si>
    <t>MAINTENANCE AND SUPPORT (Annual Cost for the duration of the contract) - 5 year period</t>
  </si>
  <si>
    <t>Online</t>
  </si>
  <si>
    <t>System integration</t>
  </si>
  <si>
    <t>Unstructured Supplementary Service Data Solution</t>
  </si>
  <si>
    <t>Testing (Unit, Non-functional, Acceptance)</t>
  </si>
  <si>
    <t>Configure, Installation</t>
  </si>
  <si>
    <t>SOLUTION IMPLEMENTATION PHASE (Over 6 Months)</t>
  </si>
  <si>
    <t>Pricing Schedule : Distribution Commercial Energy Trading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</si>
</sst>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6">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5">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darkGray">
        <bgColor theme="0"/>
      </patternFill>
    </fill>
  </fills>
  <borders count="9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uble">
        <color indexed="64"/>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4" fillId="54" borderId="2"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60">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60"/>
    <xf numFmtId="40" fontId="88"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1"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2" applyNumberFormat="0" applyFill="0" applyAlignment="0" applyProtection="0"/>
    <xf numFmtId="0" fontId="93" fillId="0" borderId="62"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3" applyNumberFormat="0" applyFill="0" applyAlignment="0" applyProtection="0"/>
    <xf numFmtId="0" fontId="94"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56" fillId="0" borderId="48"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59" fillId="53" borderId="2"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60" fillId="0" borderId="49"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7">
      <alignment horizontal="left"/>
    </xf>
    <xf numFmtId="0" fontId="109" fillId="0" borderId="0"/>
    <xf numFmtId="203" fontId="40" fillId="0" borderId="0">
      <alignment horizontal="left"/>
    </xf>
    <xf numFmtId="3" fontId="110" fillId="0" borderId="0">
      <alignment vertical="top"/>
    </xf>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3" fillId="54" borderId="3"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60"/>
    <xf numFmtId="4" fontId="87"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60"/>
    <xf numFmtId="0" fontId="41" fillId="0" borderId="0"/>
    <xf numFmtId="199" fontId="114" fillId="0" borderId="60"/>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6"/>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8"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258">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8"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72"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4"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9" fillId="4" borderId="0" xfId="327" applyFont="1" applyFill="1" applyBorder="1" applyAlignment="1">
      <alignment horizontal="center" vertical="center"/>
    </xf>
    <xf numFmtId="0" fontId="69"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9" fillId="4" borderId="0" xfId="327" applyFont="1" applyFill="1" applyBorder="1" applyAlignment="1">
      <alignment horizontal="left" vertical="center"/>
    </xf>
    <xf numFmtId="0" fontId="51" fillId="4" borderId="0" xfId="327" applyFont="1" applyFill="1" applyBorder="1" applyAlignment="1">
      <alignment vertical="center" wrapText="1"/>
    </xf>
    <xf numFmtId="0" fontId="69"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9" xfId="327" applyFont="1" applyFill="1" applyBorder="1" applyAlignment="1" applyProtection="1">
      <alignment horizontal="center" vertical="center" wrapText="1"/>
    </xf>
    <xf numFmtId="0" fontId="69" fillId="81" borderId="30" xfId="327" applyFont="1" applyFill="1" applyBorder="1" applyAlignment="1" applyProtection="1">
      <alignment horizontal="center" vertical="center" wrapText="1"/>
    </xf>
    <xf numFmtId="0" fontId="10" fillId="5" borderId="54" xfId="3" applyFont="1" applyFill="1" applyBorder="1" applyAlignment="1"/>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protection locked="0"/>
    </xf>
    <xf numFmtId="170" fontId="69" fillId="111" borderId="39" xfId="1" applyFont="1" applyFill="1" applyBorder="1" applyAlignment="1" applyProtection="1">
      <alignment horizontal="center" vertical="center"/>
      <protection locked="0"/>
    </xf>
    <xf numFmtId="170" fontId="69" fillId="111"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9" fillId="111"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0" fillId="4" borderId="20"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0" fontId="52" fillId="4" borderId="37" xfId="0" applyFont="1" applyFill="1" applyBorder="1" applyAlignment="1">
      <alignment horizontal="left" indent="4"/>
    </xf>
    <xf numFmtId="170" fontId="69" fillId="113" borderId="40" xfId="1" applyFont="1" applyFill="1" applyBorder="1" applyAlignment="1" applyProtection="1">
      <alignment horizontal="center" vertical="center" wrapText="1"/>
      <protection locked="0"/>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170" fontId="69" fillId="113" borderId="42" xfId="1" applyFont="1" applyFill="1" applyBorder="1" applyAlignment="1" applyProtection="1">
      <alignment horizontal="center" vertical="center" wrapText="1"/>
      <protection locked="0"/>
    </xf>
    <xf numFmtId="170" fontId="51" fillId="111" borderId="26" xfId="1"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69" fillId="113" borderId="26" xfId="327" applyFont="1" applyFill="1" applyBorder="1" applyAlignment="1" applyProtection="1">
      <alignment horizontal="center" vertical="center" wrapText="1"/>
      <protection locked="0"/>
    </xf>
    <xf numFmtId="170" fontId="51" fillId="114" borderId="34" xfId="1" applyFont="1" applyFill="1" applyBorder="1" applyAlignment="1" applyProtection="1">
      <alignment horizontal="center" vertical="center" wrapText="1"/>
      <protection locked="0"/>
    </xf>
    <xf numFmtId="170" fontId="51" fillId="114" borderId="0" xfId="1" applyFont="1" applyFill="1" applyBorder="1" applyAlignment="1" applyProtection="1">
      <alignment horizontal="center" vertical="center" wrapText="1"/>
      <protection locked="0"/>
    </xf>
    <xf numFmtId="170" fontId="69" fillId="112" borderId="43" xfId="1" applyFont="1" applyFill="1" applyBorder="1" applyAlignment="1">
      <alignment horizontal="center" vertical="center" wrapText="1"/>
    </xf>
    <xf numFmtId="170" fontId="69" fillId="112" borderId="44" xfId="1" applyFont="1" applyFill="1" applyBorder="1" applyAlignment="1">
      <alignment horizontal="center" vertical="center" wrapText="1"/>
    </xf>
    <xf numFmtId="170" fontId="69" fillId="5" borderId="43" xfId="1" applyFont="1" applyFill="1" applyBorder="1" applyAlignment="1">
      <alignment horizontal="center" vertical="center" wrapText="1"/>
    </xf>
    <xf numFmtId="170" fontId="69" fillId="5" borderId="45" xfId="1" applyFont="1" applyFill="1" applyBorder="1" applyAlignment="1">
      <alignment horizontal="center" vertical="center" wrapText="1"/>
    </xf>
    <xf numFmtId="170" fontId="69" fillId="5" borderId="44" xfId="1" applyFont="1" applyFill="1" applyBorder="1" applyAlignment="1">
      <alignment horizontal="center" vertical="center" wrapText="1"/>
    </xf>
    <xf numFmtId="0" fontId="69" fillId="112" borderId="84" xfId="327" applyFont="1" applyFill="1" applyBorder="1" applyAlignment="1">
      <alignment horizontal="center" vertical="center" wrapText="1"/>
    </xf>
    <xf numFmtId="0" fontId="69" fillId="112" borderId="86" xfId="327" applyFont="1" applyFill="1" applyBorder="1" applyAlignment="1">
      <alignment horizontal="center" vertical="center" wrapText="1"/>
    </xf>
    <xf numFmtId="170" fontId="69" fillId="5" borderId="84" xfId="1" applyFont="1" applyFill="1" applyBorder="1" applyAlignment="1">
      <alignment horizontal="center" vertical="center" wrapText="1"/>
    </xf>
    <xf numFmtId="170" fontId="69" fillId="5" borderId="85" xfId="1" applyFont="1" applyFill="1" applyBorder="1" applyAlignment="1">
      <alignment horizontal="center" vertical="center" wrapText="1"/>
    </xf>
    <xf numFmtId="170" fontId="69" fillId="5" borderId="86" xfId="1" applyFont="1" applyFill="1" applyBorder="1" applyAlignment="1">
      <alignment horizontal="center" vertical="center" wrapText="1"/>
    </xf>
    <xf numFmtId="170" fontId="51" fillId="114" borderId="33" xfId="1" applyFont="1" applyFill="1" applyBorder="1" applyAlignment="1" applyProtection="1">
      <alignment horizontal="center" vertical="center" wrapText="1"/>
      <protection locked="0"/>
    </xf>
    <xf numFmtId="170" fontId="51" fillId="114" borderId="30" xfId="1" applyFont="1" applyFill="1" applyBorder="1" applyAlignment="1" applyProtection="1">
      <alignment horizontal="center" vertical="center" wrapText="1"/>
      <protection locked="0"/>
    </xf>
    <xf numFmtId="170" fontId="51" fillId="114" borderId="37" xfId="1" applyFont="1" applyFill="1" applyBorder="1" applyAlignment="1" applyProtection="1">
      <alignment horizontal="center" vertical="center" wrapText="1"/>
      <protection locked="0"/>
    </xf>
    <xf numFmtId="170" fontId="51" fillId="114" borderId="38" xfId="1" applyFont="1" applyFill="1" applyBorder="1" applyAlignment="1" applyProtection="1">
      <alignment horizontal="center" vertical="center" wrapText="1"/>
      <protection locked="0"/>
    </xf>
    <xf numFmtId="170" fontId="51" fillId="114" borderId="35" xfId="1" applyFont="1" applyFill="1" applyBorder="1" applyAlignment="1" applyProtection="1">
      <alignment horizontal="center" vertical="center" wrapText="1"/>
      <protection locked="0"/>
    </xf>
    <xf numFmtId="170" fontId="51" fillId="114" borderId="20" xfId="1" applyFont="1" applyFill="1" applyBorder="1" applyAlignment="1" applyProtection="1">
      <alignment horizontal="center" vertical="center" wrapText="1"/>
      <protection locked="0"/>
    </xf>
    <xf numFmtId="170" fontId="51" fillId="114" borderId="36" xfId="1" applyFont="1" applyFill="1" applyBorder="1" applyAlignment="1" applyProtection="1">
      <alignment horizontal="center" vertical="center" wrapText="1"/>
      <protection locked="0"/>
    </xf>
    <xf numFmtId="0" fontId="74" fillId="4" borderId="0" xfId="327" applyFont="1" applyFill="1" applyBorder="1" applyAlignment="1" applyProtection="1">
      <alignment horizontal="center" vertical="center"/>
    </xf>
    <xf numFmtId="0" fontId="69" fillId="82" borderId="7" xfId="327" applyFont="1" applyFill="1" applyBorder="1" applyAlignment="1">
      <alignment horizontal="center" vertical="center" wrapText="1"/>
    </xf>
    <xf numFmtId="0" fontId="69" fillId="112" borderId="87" xfId="327" applyFont="1" applyFill="1" applyBorder="1" applyAlignment="1">
      <alignment horizontal="center" vertical="center" wrapText="1"/>
    </xf>
    <xf numFmtId="0" fontId="69" fillId="113" borderId="91" xfId="327" applyFont="1" applyFill="1" applyBorder="1" applyAlignment="1" applyProtection="1">
      <alignment horizontal="center" vertical="center" wrapText="1"/>
      <protection locked="0"/>
    </xf>
    <xf numFmtId="170" fontId="69" fillId="112" borderId="88" xfId="1" applyFont="1" applyFill="1" applyBorder="1" applyAlignment="1">
      <alignment horizontal="center" vertical="center" wrapText="1"/>
    </xf>
    <xf numFmtId="170" fontId="69" fillId="113" borderId="87" xfId="1" applyFont="1" applyFill="1" applyBorder="1" applyAlignment="1" applyProtection="1">
      <alignment horizontal="center" vertical="center" wrapText="1"/>
      <protection locked="0"/>
    </xf>
    <xf numFmtId="170" fontId="51" fillId="111" borderId="91" xfId="1" applyFont="1" applyFill="1" applyBorder="1" applyAlignment="1" applyProtection="1">
      <alignment horizontal="center" vertical="center" wrapText="1"/>
      <protection locked="0"/>
    </xf>
    <xf numFmtId="170" fontId="75" fillId="111" borderId="91" xfId="1" applyFont="1" applyFill="1" applyBorder="1" applyAlignment="1" applyProtection="1">
      <alignment horizontal="center" vertical="center" wrapText="1"/>
    </xf>
    <xf numFmtId="170" fontId="69" fillId="111" borderId="92" xfId="1" applyFont="1" applyFill="1" applyBorder="1" applyAlignment="1" applyProtection="1">
      <alignment horizontal="center" vertical="center"/>
      <protection locked="0"/>
    </xf>
    <xf numFmtId="0" fontId="125" fillId="4" borderId="37" xfId="0" applyFont="1" applyFill="1" applyBorder="1" applyAlignment="1">
      <alignment horizontal="left" indent="4"/>
    </xf>
    <xf numFmtId="0" fontId="69" fillId="81" borderId="7" xfId="327" applyFont="1" applyFill="1" applyBorder="1" applyAlignment="1" applyProtection="1">
      <alignment horizontal="center" vertical="center" wrapText="1"/>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52" fillId="4" borderId="7" xfId="0" applyFont="1" applyFill="1" applyBorder="1" applyAlignment="1" applyProtection="1">
      <alignment horizontal="center" vertical="center"/>
    </xf>
    <xf numFmtId="0" fontId="50" fillId="4" borderId="0" xfId="0" applyFont="1" applyFill="1" applyProtection="1"/>
    <xf numFmtId="0" fontId="50" fillId="22" borderId="6" xfId="0" applyFont="1" applyFill="1" applyBorder="1" applyAlignment="1" applyProtection="1">
      <alignment horizontal="left" vertical="top"/>
    </xf>
    <xf numFmtId="0" fontId="50" fillId="22" borderId="32" xfId="0" applyFont="1" applyFill="1" applyBorder="1" applyAlignment="1" applyProtection="1">
      <alignment horizontal="left" vertical="top"/>
    </xf>
    <xf numFmtId="0" fontId="51" fillId="4" borderId="7" xfId="327" applyFont="1" applyFill="1" applyBorder="1" applyAlignment="1">
      <alignment horizontal="left" vertical="center" wrapText="1"/>
    </xf>
    <xf numFmtId="185" fontId="51" fillId="4" borderId="93" xfId="327" applyNumberFormat="1" applyFont="1" applyFill="1" applyBorder="1" applyAlignment="1">
      <alignment horizontal="center"/>
    </xf>
    <xf numFmtId="170" fontId="69" fillId="4" borderId="23" xfId="1" applyFont="1" applyFill="1" applyBorder="1" applyAlignment="1">
      <alignment horizontal="center" vertical="center"/>
    </xf>
    <xf numFmtId="170" fontId="51" fillId="114" borderId="5" xfId="1" applyFont="1" applyFill="1" applyBorder="1" applyAlignment="1" applyProtection="1">
      <alignment horizontal="center" vertical="center" wrapText="1"/>
      <protection locked="0"/>
    </xf>
    <xf numFmtId="170" fontId="51" fillId="114" borderId="10" xfId="1" applyFont="1" applyFill="1" applyBorder="1" applyAlignment="1" applyProtection="1">
      <alignment horizontal="center" vertical="center" wrapText="1"/>
      <protection locked="0"/>
    </xf>
    <xf numFmtId="170" fontId="51" fillId="114" borderId="8" xfId="1" applyFont="1" applyFill="1" applyBorder="1" applyAlignment="1" applyProtection="1">
      <alignment horizontal="center" vertical="center" wrapText="1"/>
      <protection locked="0"/>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71" xfId="3" applyNumberFormat="1" applyFont="1" applyFill="1" applyBorder="1" applyAlignment="1" applyProtection="1">
      <alignment horizontal="center"/>
      <protection locked="0"/>
    </xf>
    <xf numFmtId="0" fontId="52" fillId="27" borderId="37" xfId="0" applyFont="1" applyFill="1" applyBorder="1" applyAlignment="1">
      <alignment horizontal="left" vertical="center" indent="4"/>
    </xf>
    <xf numFmtId="0" fontId="50" fillId="27" borderId="0" xfId="0" applyFont="1" applyFill="1" applyBorder="1" applyAlignment="1">
      <alignment horizontal="left" vertical="center" indent="4"/>
    </xf>
    <xf numFmtId="0" fontId="51" fillId="4" borderId="7" xfId="327" applyFont="1" applyFill="1" applyBorder="1" applyAlignment="1">
      <alignment horizontal="center" vertical="center"/>
    </xf>
    <xf numFmtId="0" fontId="51" fillId="4" borderId="7" xfId="327" applyFont="1" applyFill="1" applyBorder="1" applyAlignment="1">
      <alignment horizontal="center" vertical="center" wrapText="1"/>
    </xf>
    <xf numFmtId="0" fontId="68" fillId="81" borderId="8" xfId="327" applyFont="1" applyFill="1" applyBorder="1" applyAlignment="1">
      <alignment horizontal="center" vertical="center"/>
    </xf>
    <xf numFmtId="0" fontId="119" fillId="0" borderId="0" xfId="0" applyFont="1" applyFill="1"/>
    <xf numFmtId="0" fontId="51" fillId="4" borderId="29" xfId="327" applyFont="1" applyFill="1" applyBorder="1" applyAlignment="1">
      <alignment horizontal="center" vertical="center"/>
    </xf>
    <xf numFmtId="0" fontId="51" fillId="4" borderId="89" xfId="327" applyFont="1" applyFill="1" applyBorder="1" applyAlignment="1">
      <alignment horizontal="center" vertical="center"/>
    </xf>
    <xf numFmtId="0" fontId="51" fillId="4" borderId="28" xfId="327" applyFont="1" applyFill="1" applyBorder="1" applyAlignment="1">
      <alignment horizontal="center" vertical="center"/>
    </xf>
    <xf numFmtId="0" fontId="51" fillId="4" borderId="29" xfId="327" applyFont="1" applyFill="1" applyBorder="1" applyAlignment="1">
      <alignment horizontal="center" vertical="center" wrapText="1"/>
    </xf>
    <xf numFmtId="0" fontId="51" fillId="4" borderId="8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69" fillId="80" borderId="5" xfId="327" applyFont="1" applyFill="1" applyBorder="1" applyAlignment="1">
      <alignment horizontal="center" vertical="center" wrapText="1"/>
    </xf>
    <xf numFmtId="0" fontId="69" fillId="80" borderId="10" xfId="327" applyFont="1" applyFill="1" applyBorder="1" applyAlignment="1">
      <alignment horizontal="center" vertical="center" wrapText="1"/>
    </xf>
    <xf numFmtId="0" fontId="69" fillId="80" borderId="8" xfId="327" applyFont="1" applyFill="1" applyBorder="1" applyAlignment="1">
      <alignment horizontal="center" vertical="center" wrapText="1"/>
    </xf>
    <xf numFmtId="0" fontId="69" fillId="82" borderId="29" xfId="327" applyFont="1" applyFill="1" applyBorder="1" applyAlignment="1">
      <alignment horizontal="center" vertical="center" wrapText="1"/>
    </xf>
    <xf numFmtId="0" fontId="69" fillId="82" borderId="28" xfId="327" applyFont="1" applyFill="1" applyBorder="1" applyAlignment="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10" xfId="1879" applyNumberFormat="1" applyFont="1" applyFill="1" applyBorder="1" applyAlignment="1" applyProtection="1">
      <alignment horizontal="center" vertical="center"/>
    </xf>
    <xf numFmtId="184" fontId="69" fillId="80" borderId="8" xfId="1879" applyNumberFormat="1" applyFont="1" applyFill="1" applyBorder="1" applyAlignment="1" applyProtection="1">
      <alignment horizontal="center" vertical="center"/>
    </xf>
    <xf numFmtId="0" fontId="51" fillId="4" borderId="6" xfId="327" applyFont="1" applyFill="1" applyBorder="1" applyAlignment="1">
      <alignment horizontal="left" vertical="center" wrapText="1"/>
    </xf>
    <xf numFmtId="0" fontId="51" fillId="4" borderId="32" xfId="327" applyFont="1" applyFill="1" applyBorder="1" applyAlignment="1">
      <alignment horizontal="left" vertical="center"/>
    </xf>
    <xf numFmtId="0" fontId="68" fillId="81" borderId="25" xfId="327" applyFont="1" applyFill="1" applyBorder="1" applyAlignment="1">
      <alignment horizontal="center" vertical="center"/>
    </xf>
    <xf numFmtId="0" fontId="68" fillId="81" borderId="15" xfId="327" applyFont="1" applyFill="1" applyBorder="1" applyAlignment="1">
      <alignment horizontal="center" vertical="center"/>
    </xf>
    <xf numFmtId="0" fontId="69" fillId="80" borderId="46" xfId="327" applyFont="1" applyFill="1" applyBorder="1" applyAlignment="1">
      <alignment horizontal="center" vertical="center" wrapText="1"/>
    </xf>
    <xf numFmtId="0" fontId="69" fillId="80" borderId="28" xfId="327" applyFont="1" applyFill="1" applyBorder="1" applyAlignment="1">
      <alignment horizontal="center" vertical="center" wrapText="1"/>
    </xf>
    <xf numFmtId="0" fontId="51" fillId="4" borderId="31" xfId="327" applyFont="1" applyFill="1" applyBorder="1" applyAlignment="1">
      <alignment horizontal="left" vertical="center" wrapText="1"/>
    </xf>
    <xf numFmtId="0" fontId="51" fillId="4" borderId="6" xfId="327" applyFont="1" applyFill="1" applyBorder="1" applyAlignment="1">
      <alignment horizontal="center" vertical="center"/>
    </xf>
    <xf numFmtId="0" fontId="51" fillId="4" borderId="31" xfId="327" applyFont="1" applyFill="1" applyBorder="1" applyAlignment="1">
      <alignment horizontal="center" vertical="center"/>
    </xf>
    <xf numFmtId="0" fontId="51" fillId="4" borderId="32" xfId="327" applyFont="1" applyFill="1" applyBorder="1" applyAlignment="1">
      <alignment horizontal="center" vertical="center"/>
    </xf>
    <xf numFmtId="0" fontId="68" fillId="81" borderId="54" xfId="327" applyFont="1" applyFill="1" applyBorder="1" applyAlignment="1">
      <alignment horizontal="center" vertical="center" wrapText="1"/>
    </xf>
    <xf numFmtId="0" fontId="68" fillId="81" borderId="35" xfId="327" applyFont="1" applyFill="1" applyBorder="1" applyAlignment="1">
      <alignment horizontal="center" vertical="center" wrapText="1"/>
    </xf>
    <xf numFmtId="0" fontId="51" fillId="4" borderId="52" xfId="327" applyFont="1" applyFill="1" applyBorder="1" applyAlignment="1">
      <alignment horizontal="center" vertical="center" wrapText="1"/>
    </xf>
    <xf numFmtId="0" fontId="51" fillId="4" borderId="17" xfId="327" applyFont="1" applyFill="1" applyBorder="1" applyAlignment="1">
      <alignment horizontal="center" vertical="center" wrapText="1"/>
    </xf>
    <xf numFmtId="0" fontId="51" fillId="4" borderId="53" xfId="327" applyFont="1" applyFill="1" applyBorder="1" applyAlignment="1">
      <alignment horizontal="center" vertical="center" wrapText="1"/>
    </xf>
    <xf numFmtId="0" fontId="51" fillId="4" borderId="31" xfId="327" applyFont="1" applyFill="1" applyBorder="1" applyAlignment="1">
      <alignment horizontal="left" vertical="center"/>
    </xf>
    <xf numFmtId="0" fontId="51" fillId="4" borderId="46" xfId="327" applyFont="1" applyFill="1" applyBorder="1" applyAlignment="1">
      <alignment horizontal="left" vertical="center" wrapText="1"/>
    </xf>
    <xf numFmtId="0" fontId="51" fillId="4" borderId="75" xfId="327" applyFont="1" applyFill="1" applyBorder="1" applyAlignment="1">
      <alignment horizontal="left" vertical="center" wrapText="1"/>
    </xf>
    <xf numFmtId="0" fontId="68" fillId="81" borderId="90" xfId="327" applyFont="1" applyFill="1" applyBorder="1" applyAlignment="1">
      <alignment horizontal="center" vertical="center" wrapText="1"/>
    </xf>
    <xf numFmtId="0" fontId="69" fillId="80" borderId="75" xfId="327" applyFont="1" applyFill="1" applyBorder="1" applyAlignment="1">
      <alignment horizontal="center" vertical="center" wrapText="1"/>
    </xf>
    <xf numFmtId="0" fontId="69" fillId="80" borderId="29" xfId="327" applyFont="1" applyFill="1" applyBorder="1" applyAlignment="1">
      <alignment horizontal="center" vertical="center" wrapText="1"/>
    </xf>
    <xf numFmtId="0" fontId="68" fillId="81" borderId="33" xfId="327" applyFont="1" applyFill="1" applyBorder="1" applyAlignment="1">
      <alignment horizontal="center" vertical="center" wrapText="1"/>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8" xfId="329" quotePrefix="1" applyFont="1" applyFill="1" applyBorder="1" applyAlignment="1">
      <alignment horizontal="left" vertical="center" wrapText="1"/>
    </xf>
    <xf numFmtId="0" fontId="47" fillId="4" borderId="78" xfId="329" applyFont="1" applyFill="1" applyBorder="1" applyAlignment="1">
      <alignment horizontal="left" vertical="center" wrapText="1"/>
    </xf>
    <xf numFmtId="0" fontId="47" fillId="4" borderId="79"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4" xfId="329" quotePrefix="1" applyFont="1" applyFill="1" applyBorder="1" applyAlignment="1">
      <alignment horizontal="left" vertical="center" wrapText="1"/>
    </xf>
    <xf numFmtId="0" fontId="47" fillId="4" borderId="80" xfId="329" applyFont="1" applyFill="1" applyBorder="1" applyAlignment="1">
      <alignment horizontal="left" vertical="center" wrapText="1"/>
    </xf>
    <xf numFmtId="0" fontId="47" fillId="4" borderId="81"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47" fillId="4" borderId="76" xfId="329" quotePrefix="1"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3" xfId="329" applyFont="1" applyFill="1" applyBorder="1" applyAlignment="1">
      <alignment horizontal="left" vertical="top"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8"/>
  <sheetViews>
    <sheetView workbookViewId="0">
      <selection activeCell="B8" sqref="B8"/>
    </sheetView>
  </sheetViews>
  <sheetFormatPr defaultColWidth="8.90625" defaultRowHeight="14.5"/>
  <cols>
    <col min="1" max="1" width="8.90625" style="110"/>
    <col min="2" max="2" width="18.90625" style="110" customWidth="1"/>
    <col min="3" max="3" width="19.90625" style="110" customWidth="1"/>
    <col min="4" max="4" width="17.36328125" style="110" customWidth="1"/>
    <col min="5" max="5" width="17.6328125" style="110" customWidth="1"/>
    <col min="6" max="6" width="18.90625" style="110" customWidth="1"/>
    <col min="7" max="7" width="22.90625" style="110" customWidth="1"/>
    <col min="8" max="8" width="6.6328125" style="110" customWidth="1"/>
    <col min="9" max="16384" width="8.90625" style="110"/>
  </cols>
  <sheetData>
    <row r="2" spans="1:14" ht="15" thickBot="1"/>
    <row r="3" spans="1:14" s="30" customFormat="1" ht="18">
      <c r="A3" s="76"/>
      <c r="B3" s="15"/>
      <c r="C3" s="16"/>
      <c r="D3" s="16"/>
      <c r="E3" s="16"/>
      <c r="F3" s="16"/>
      <c r="G3" s="16"/>
      <c r="H3" s="17"/>
      <c r="I3" s="14"/>
      <c r="J3" s="14"/>
      <c r="K3" s="12"/>
      <c r="L3" s="87"/>
      <c r="M3" s="87"/>
      <c r="N3" s="147"/>
    </row>
    <row r="4" spans="1:14" s="30" customFormat="1" ht="14">
      <c r="A4" s="31"/>
      <c r="B4" s="82" t="s">
        <v>29</v>
      </c>
      <c r="C4" s="14"/>
      <c r="D4" s="14"/>
      <c r="E4" s="14"/>
      <c r="F4" s="14"/>
      <c r="G4" s="14"/>
      <c r="H4" s="18"/>
      <c r="I4" s="14"/>
      <c r="J4" s="14"/>
      <c r="K4" s="12"/>
      <c r="L4" s="87"/>
      <c r="M4" s="87"/>
      <c r="N4" s="147"/>
    </row>
    <row r="5" spans="1:14" s="30" customFormat="1" ht="18">
      <c r="A5" s="76"/>
      <c r="B5" s="83" t="s">
        <v>37</v>
      </c>
      <c r="C5" s="84"/>
      <c r="D5" s="84"/>
      <c r="E5" s="84"/>
      <c r="F5" s="84"/>
      <c r="G5" s="84"/>
      <c r="H5" s="18"/>
      <c r="I5" s="14"/>
      <c r="J5" s="14"/>
      <c r="K5" s="12"/>
      <c r="L5" s="88"/>
      <c r="M5" s="88"/>
      <c r="N5" s="89"/>
    </row>
    <row r="6" spans="1:14" s="33" customFormat="1" ht="14">
      <c r="A6" s="38"/>
      <c r="B6" s="85" t="s">
        <v>30</v>
      </c>
      <c r="C6" s="14"/>
      <c r="D6" s="14"/>
      <c r="E6" s="14"/>
      <c r="F6" s="14"/>
      <c r="G6" s="14"/>
      <c r="H6" s="18"/>
      <c r="I6" s="14"/>
      <c r="J6" s="14"/>
      <c r="K6" s="12"/>
      <c r="L6" s="90"/>
      <c r="M6" s="90"/>
      <c r="N6" s="90"/>
    </row>
    <row r="7" spans="1:14" s="33" customFormat="1" ht="14">
      <c r="A7" s="38"/>
      <c r="B7" s="85"/>
      <c r="C7" s="14"/>
      <c r="D7" s="14"/>
      <c r="E7" s="14"/>
      <c r="F7" s="14"/>
      <c r="G7" s="14"/>
      <c r="H7" s="18"/>
      <c r="I7" s="14"/>
      <c r="J7" s="14"/>
      <c r="K7" s="12"/>
      <c r="L7" s="32"/>
      <c r="M7" s="32"/>
      <c r="N7" s="32"/>
    </row>
    <row r="8" spans="1:14" s="33" customFormat="1" ht="14">
      <c r="A8" s="38"/>
      <c r="B8" s="177" t="s">
        <v>81</v>
      </c>
      <c r="C8" s="178"/>
      <c r="D8" s="178"/>
      <c r="E8" s="178"/>
      <c r="F8" s="178"/>
      <c r="G8" s="178"/>
      <c r="H8" s="18"/>
      <c r="I8" s="14"/>
      <c r="J8" s="14"/>
      <c r="K8" s="12"/>
      <c r="L8" s="32"/>
      <c r="M8" s="32"/>
      <c r="N8" s="32"/>
    </row>
    <row r="9" spans="1:14" s="33" customFormat="1" ht="14">
      <c r="A9" s="38"/>
      <c r="B9" s="94"/>
      <c r="C9" s="14"/>
      <c r="D9" s="14"/>
      <c r="E9" s="14"/>
      <c r="F9" s="14"/>
      <c r="G9" s="14"/>
      <c r="H9" s="18"/>
      <c r="I9" s="14"/>
      <c r="J9" s="14"/>
      <c r="K9" s="12"/>
      <c r="L9" s="32"/>
      <c r="M9" s="32"/>
      <c r="N9" s="32"/>
    </row>
    <row r="10" spans="1:14" s="33" customFormat="1" ht="14">
      <c r="A10" s="38"/>
      <c r="B10" s="156" t="s">
        <v>31</v>
      </c>
      <c r="C10" s="14"/>
      <c r="D10" s="14"/>
      <c r="E10" s="14"/>
      <c r="F10" s="14"/>
      <c r="G10" s="14"/>
      <c r="H10" s="18"/>
      <c r="I10" s="14"/>
      <c r="J10" s="14"/>
      <c r="K10" s="12"/>
      <c r="L10" s="32"/>
      <c r="M10" s="32"/>
      <c r="N10" s="32"/>
    </row>
    <row r="11" spans="1:14" s="33" customFormat="1" ht="14">
      <c r="A11" s="38"/>
      <c r="B11" s="156" t="s">
        <v>34</v>
      </c>
      <c r="C11" s="14"/>
      <c r="D11" s="14"/>
      <c r="E11" s="14"/>
      <c r="F11" s="14"/>
      <c r="G11" s="14"/>
      <c r="H11" s="18"/>
      <c r="I11" s="14"/>
      <c r="J11" s="14"/>
      <c r="K11" s="12"/>
      <c r="L11" s="34"/>
      <c r="M11" s="34"/>
      <c r="N11" s="34"/>
    </row>
    <row r="12" spans="1:14" s="33" customFormat="1" ht="14">
      <c r="A12" s="77"/>
      <c r="B12" s="85"/>
      <c r="C12" s="14"/>
      <c r="D12" s="14"/>
      <c r="E12" s="14"/>
      <c r="F12" s="14"/>
      <c r="G12" s="14"/>
      <c r="H12" s="18"/>
      <c r="I12" s="14"/>
      <c r="J12" s="14"/>
      <c r="K12" s="12"/>
      <c r="L12" s="91"/>
      <c r="M12" s="91"/>
      <c r="N12" s="91"/>
    </row>
    <row r="13" spans="1:14" s="33" customFormat="1" ht="14">
      <c r="A13" s="38"/>
      <c r="B13" s="85" t="s">
        <v>59</v>
      </c>
      <c r="C13" s="14"/>
      <c r="D13" s="14"/>
      <c r="E13" s="14"/>
      <c r="F13" s="14"/>
      <c r="G13" s="14"/>
      <c r="H13" s="18"/>
      <c r="I13" s="14"/>
      <c r="J13" s="14"/>
      <c r="K13" s="12"/>
      <c r="L13" s="91"/>
      <c r="M13" s="91"/>
      <c r="N13" s="91"/>
    </row>
    <row r="14" spans="1:14" s="35" customFormat="1" ht="14">
      <c r="A14" s="77"/>
      <c r="B14" s="85" t="s">
        <v>32</v>
      </c>
      <c r="C14" s="14"/>
      <c r="D14" s="14"/>
      <c r="E14" s="14"/>
      <c r="F14" s="14"/>
      <c r="G14" s="14"/>
      <c r="H14" s="18"/>
      <c r="I14" s="14"/>
      <c r="J14" s="14"/>
      <c r="K14" s="12"/>
      <c r="L14" s="91"/>
      <c r="M14" s="91"/>
      <c r="N14" s="91"/>
    </row>
    <row r="15" spans="1:14" s="36" customFormat="1" ht="14">
      <c r="A15" s="78"/>
      <c r="B15" s="85" t="s">
        <v>33</v>
      </c>
      <c r="C15" s="14"/>
      <c r="D15" s="14"/>
      <c r="E15" s="14"/>
      <c r="F15" s="14"/>
      <c r="G15" s="14"/>
      <c r="H15" s="18"/>
      <c r="I15" s="14"/>
      <c r="J15" s="14"/>
      <c r="K15" s="12"/>
      <c r="L15" s="92"/>
      <c r="M15" s="92"/>
      <c r="N15" s="92"/>
    </row>
    <row r="16" spans="1:14" s="36" customFormat="1" ht="14">
      <c r="A16" s="79"/>
      <c r="B16" s="85"/>
      <c r="C16" s="14"/>
      <c r="D16" s="14"/>
      <c r="E16" s="14"/>
      <c r="F16" s="14"/>
      <c r="G16" s="14"/>
      <c r="H16" s="18"/>
      <c r="I16" s="14"/>
      <c r="J16" s="14"/>
      <c r="K16" s="12"/>
      <c r="L16" s="93"/>
      <c r="M16" s="93"/>
      <c r="N16" s="93"/>
    </row>
    <row r="17" spans="1:14" s="36" customFormat="1" ht="14">
      <c r="A17" s="79"/>
      <c r="B17" s="94" t="s">
        <v>14</v>
      </c>
      <c r="C17" s="14"/>
      <c r="D17" s="14"/>
      <c r="E17" s="14"/>
      <c r="F17" s="14"/>
      <c r="G17" s="14"/>
      <c r="H17" s="18"/>
      <c r="I17" s="14"/>
      <c r="J17" s="14"/>
      <c r="K17" s="12"/>
      <c r="L17" s="93"/>
      <c r="M17" s="93"/>
      <c r="N17" s="93"/>
    </row>
    <row r="18" spans="1:14" s="35" customFormat="1" thickBot="1">
      <c r="A18" s="79"/>
      <c r="B18" s="19"/>
      <c r="C18" s="86"/>
      <c r="D18" s="86"/>
      <c r="E18" s="86"/>
      <c r="F18" s="86"/>
      <c r="G18" s="86"/>
      <c r="H18" s="20"/>
      <c r="I18" s="14"/>
      <c r="J18" s="14"/>
      <c r="K18" s="12"/>
      <c r="L18" s="93"/>
      <c r="M18" s="93"/>
      <c r="N18" s="9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
  <sheetViews>
    <sheetView tabSelected="1" zoomScale="70" zoomScaleNormal="70" zoomScaleSheetLayoutView="100" workbookViewId="0">
      <selection activeCell="B2" sqref="B2"/>
    </sheetView>
  </sheetViews>
  <sheetFormatPr defaultRowHeight="14"/>
  <cols>
    <col min="1" max="1" width="10.08984375" style="55" customWidth="1"/>
    <col min="2" max="2" width="30.08984375" style="55" customWidth="1"/>
    <col min="3" max="3" width="38.36328125" style="57" customWidth="1"/>
    <col min="4" max="4" width="15" style="58" customWidth="1"/>
    <col min="5" max="7" width="11.90625" style="59" customWidth="1"/>
    <col min="8" max="8" width="10.36328125" style="59" customWidth="1"/>
    <col min="9" max="9" width="19.81640625" style="59" customWidth="1"/>
    <col min="10" max="10" width="19.6328125" style="60" customWidth="1"/>
    <col min="11" max="11" width="18" style="60" customWidth="1"/>
    <col min="12" max="12" width="27.08984375" style="56" customWidth="1"/>
    <col min="13" max="13" width="20.08984375" style="30" customWidth="1"/>
    <col min="14" max="14" width="22" style="30" customWidth="1"/>
    <col min="15" max="15" width="18.54296875" style="30" customWidth="1"/>
    <col min="16" max="16" width="16.36328125" style="30" customWidth="1"/>
    <col min="17" max="18" width="9.08984375" style="30" customWidth="1"/>
    <col min="19" max="19" width="77.08984375" style="30" customWidth="1"/>
    <col min="20" max="142" width="9.08984375" style="30"/>
    <col min="143" max="143" width="6" style="30" customWidth="1"/>
    <col min="144" max="144" width="11.08984375" style="30" customWidth="1"/>
    <col min="145" max="145" width="37.36328125" style="30" customWidth="1"/>
    <col min="146" max="146" width="14.08984375" style="30" customWidth="1"/>
    <col min="147" max="148" width="12" style="30" customWidth="1"/>
    <col min="149" max="149" width="17.90625" style="30" customWidth="1"/>
    <col min="150" max="150" width="15.6328125" style="30" customWidth="1"/>
    <col min="151" max="156" width="0" style="30" hidden="1" customWidth="1"/>
    <col min="157" max="157" width="11.90625" style="30" customWidth="1"/>
    <col min="158" max="158" width="31.90625" style="30" customWidth="1"/>
    <col min="159" max="159" width="12.08984375" style="30" customWidth="1"/>
    <col min="160" max="160" width="12" style="30" customWidth="1"/>
    <col min="161" max="161" width="12.54296875" style="30" customWidth="1"/>
    <col min="162" max="162" width="12" style="30" customWidth="1"/>
    <col min="163" max="163" width="11.08984375" style="30" customWidth="1"/>
    <col min="164" max="165" width="11.6328125" style="30" customWidth="1"/>
    <col min="166" max="166" width="12.54296875" style="30" customWidth="1"/>
    <col min="167" max="167" width="9.6328125" style="30" customWidth="1"/>
    <col min="168" max="168" width="12" style="30" customWidth="1"/>
    <col min="169" max="217" width="9.6328125" style="30" customWidth="1"/>
    <col min="218" max="398" width="9.08984375" style="30"/>
    <col min="399" max="399" width="6" style="30" customWidth="1"/>
    <col min="400" max="400" width="11.08984375" style="30" customWidth="1"/>
    <col min="401" max="401" width="37.36328125" style="30" customWidth="1"/>
    <col min="402" max="402" width="14.08984375" style="30" customWidth="1"/>
    <col min="403" max="404" width="12" style="30" customWidth="1"/>
    <col min="405" max="405" width="17.90625" style="30" customWidth="1"/>
    <col min="406" max="406" width="15.6328125" style="30" customWidth="1"/>
    <col min="407" max="412" width="0" style="30" hidden="1" customWidth="1"/>
    <col min="413" max="413" width="11.90625" style="30" customWidth="1"/>
    <col min="414" max="414" width="31.90625" style="30" customWidth="1"/>
    <col min="415" max="415" width="12.08984375" style="30" customWidth="1"/>
    <col min="416" max="416" width="12" style="30" customWidth="1"/>
    <col min="417" max="417" width="12.54296875" style="30" customWidth="1"/>
    <col min="418" max="418" width="12" style="30" customWidth="1"/>
    <col min="419" max="419" width="11.08984375" style="30" customWidth="1"/>
    <col min="420" max="421" width="11.6328125" style="30" customWidth="1"/>
    <col min="422" max="422" width="12.54296875" style="30" customWidth="1"/>
    <col min="423" max="423" width="9.6328125" style="30" customWidth="1"/>
    <col min="424" max="424" width="12" style="30" customWidth="1"/>
    <col min="425" max="473" width="9.6328125" style="30" customWidth="1"/>
    <col min="474" max="654" width="9.08984375" style="30"/>
    <col min="655" max="655" width="6" style="30" customWidth="1"/>
    <col min="656" max="656" width="11.08984375" style="30" customWidth="1"/>
    <col min="657" max="657" width="37.36328125" style="30" customWidth="1"/>
    <col min="658" max="658" width="14.08984375" style="30" customWidth="1"/>
    <col min="659" max="660" width="12" style="30" customWidth="1"/>
    <col min="661" max="661" width="17.90625" style="30" customWidth="1"/>
    <col min="662" max="662" width="15.6328125" style="30" customWidth="1"/>
    <col min="663" max="668" width="0" style="30" hidden="1" customWidth="1"/>
    <col min="669" max="669" width="11.90625" style="30" customWidth="1"/>
    <col min="670" max="670" width="31.90625" style="30" customWidth="1"/>
    <col min="671" max="671" width="12.08984375" style="30" customWidth="1"/>
    <col min="672" max="672" width="12" style="30" customWidth="1"/>
    <col min="673" max="673" width="12.54296875" style="30" customWidth="1"/>
    <col min="674" max="674" width="12" style="30" customWidth="1"/>
    <col min="675" max="675" width="11.08984375" style="30" customWidth="1"/>
    <col min="676" max="677" width="11.6328125" style="30" customWidth="1"/>
    <col min="678" max="678" width="12.54296875" style="30" customWidth="1"/>
    <col min="679" max="679" width="9.6328125" style="30" customWidth="1"/>
    <col min="680" max="680" width="12" style="30" customWidth="1"/>
    <col min="681" max="729" width="9.6328125" style="30" customWidth="1"/>
    <col min="730" max="910" width="9.08984375" style="30"/>
    <col min="911" max="911" width="6" style="30" customWidth="1"/>
    <col min="912" max="912" width="11.08984375" style="30" customWidth="1"/>
    <col min="913" max="913" width="37.36328125" style="30" customWidth="1"/>
    <col min="914" max="914" width="14.08984375" style="30" customWidth="1"/>
    <col min="915" max="916" width="12" style="30" customWidth="1"/>
    <col min="917" max="917" width="17.90625" style="30" customWidth="1"/>
    <col min="918" max="918" width="15.6328125" style="30" customWidth="1"/>
    <col min="919" max="924" width="0" style="30" hidden="1" customWidth="1"/>
    <col min="925" max="925" width="11.90625" style="30" customWidth="1"/>
    <col min="926" max="926" width="31.90625" style="30" customWidth="1"/>
    <col min="927" max="927" width="12.08984375" style="30" customWidth="1"/>
    <col min="928" max="928" width="12" style="30" customWidth="1"/>
    <col min="929" max="929" width="12.54296875" style="30" customWidth="1"/>
    <col min="930" max="930" width="12" style="30" customWidth="1"/>
    <col min="931" max="931" width="11.08984375" style="30" customWidth="1"/>
    <col min="932" max="933" width="11.6328125" style="30" customWidth="1"/>
    <col min="934" max="934" width="12.54296875" style="30" customWidth="1"/>
    <col min="935" max="935" width="9.6328125" style="30" customWidth="1"/>
    <col min="936" max="936" width="12" style="30" customWidth="1"/>
    <col min="937" max="985" width="9.6328125" style="30" customWidth="1"/>
    <col min="986" max="1166" width="9.08984375" style="30"/>
    <col min="1167" max="1167" width="6" style="30" customWidth="1"/>
    <col min="1168" max="1168" width="11.08984375" style="30" customWidth="1"/>
    <col min="1169" max="1169" width="37.36328125" style="30" customWidth="1"/>
    <col min="1170" max="1170" width="14.08984375" style="30" customWidth="1"/>
    <col min="1171" max="1172" width="12" style="30" customWidth="1"/>
    <col min="1173" max="1173" width="17.90625" style="30" customWidth="1"/>
    <col min="1174" max="1174" width="15.6328125" style="30" customWidth="1"/>
    <col min="1175" max="1180" width="0" style="30" hidden="1" customWidth="1"/>
    <col min="1181" max="1181" width="11.90625" style="30" customWidth="1"/>
    <col min="1182" max="1182" width="31.90625" style="30" customWidth="1"/>
    <col min="1183" max="1183" width="12.08984375" style="30" customWidth="1"/>
    <col min="1184" max="1184" width="12" style="30" customWidth="1"/>
    <col min="1185" max="1185" width="12.54296875" style="30" customWidth="1"/>
    <col min="1186" max="1186" width="12" style="30" customWidth="1"/>
    <col min="1187" max="1187" width="11.08984375" style="30" customWidth="1"/>
    <col min="1188" max="1189" width="11.6328125" style="30" customWidth="1"/>
    <col min="1190" max="1190" width="12.54296875" style="30" customWidth="1"/>
    <col min="1191" max="1191" width="9.6328125" style="30" customWidth="1"/>
    <col min="1192" max="1192" width="12" style="30" customWidth="1"/>
    <col min="1193" max="1241" width="9.6328125" style="30" customWidth="1"/>
    <col min="1242" max="1422" width="9.08984375" style="30"/>
    <col min="1423" max="1423" width="6" style="30" customWidth="1"/>
    <col min="1424" max="1424" width="11.08984375" style="30" customWidth="1"/>
    <col min="1425" max="1425" width="37.36328125" style="30" customWidth="1"/>
    <col min="1426" max="1426" width="14.08984375" style="30" customWidth="1"/>
    <col min="1427" max="1428" width="12" style="30" customWidth="1"/>
    <col min="1429" max="1429" width="17.90625" style="30" customWidth="1"/>
    <col min="1430" max="1430" width="15.6328125" style="30" customWidth="1"/>
    <col min="1431" max="1436" width="0" style="30" hidden="1" customWidth="1"/>
    <col min="1437" max="1437" width="11.90625" style="30" customWidth="1"/>
    <col min="1438" max="1438" width="31.90625" style="30" customWidth="1"/>
    <col min="1439" max="1439" width="12.08984375" style="30" customWidth="1"/>
    <col min="1440" max="1440" width="12" style="30" customWidth="1"/>
    <col min="1441" max="1441" width="12.54296875" style="30" customWidth="1"/>
    <col min="1442" max="1442" width="12" style="30" customWidth="1"/>
    <col min="1443" max="1443" width="11.08984375" style="30" customWidth="1"/>
    <col min="1444" max="1445" width="11.6328125" style="30" customWidth="1"/>
    <col min="1446" max="1446" width="12.54296875" style="30" customWidth="1"/>
    <col min="1447" max="1447" width="9.6328125" style="30" customWidth="1"/>
    <col min="1448" max="1448" width="12" style="30" customWidth="1"/>
    <col min="1449" max="1497" width="9.6328125" style="30" customWidth="1"/>
    <col min="1498" max="1678" width="9.08984375" style="30"/>
    <col min="1679" max="1679" width="6" style="30" customWidth="1"/>
    <col min="1680" max="1680" width="11.08984375" style="30" customWidth="1"/>
    <col min="1681" max="1681" width="37.36328125" style="30" customWidth="1"/>
    <col min="1682" max="1682" width="14.08984375" style="30" customWidth="1"/>
    <col min="1683" max="1684" width="12" style="30" customWidth="1"/>
    <col min="1685" max="1685" width="17.90625" style="30" customWidth="1"/>
    <col min="1686" max="1686" width="15.6328125" style="30" customWidth="1"/>
    <col min="1687" max="1692" width="0" style="30" hidden="1" customWidth="1"/>
    <col min="1693" max="1693" width="11.90625" style="30" customWidth="1"/>
    <col min="1694" max="1694" width="31.90625" style="30" customWidth="1"/>
    <col min="1695" max="1695" width="12.08984375" style="30" customWidth="1"/>
    <col min="1696" max="1696" width="12" style="30" customWidth="1"/>
    <col min="1697" max="1697" width="12.54296875" style="30" customWidth="1"/>
    <col min="1698" max="1698" width="12" style="30" customWidth="1"/>
    <col min="1699" max="1699" width="11.08984375" style="30" customWidth="1"/>
    <col min="1700" max="1701" width="11.6328125" style="30" customWidth="1"/>
    <col min="1702" max="1702" width="12.54296875" style="30" customWidth="1"/>
    <col min="1703" max="1703" width="9.6328125" style="30" customWidth="1"/>
    <col min="1704" max="1704" width="12" style="30" customWidth="1"/>
    <col min="1705" max="1753" width="9.6328125" style="30" customWidth="1"/>
    <col min="1754" max="1934" width="9.08984375" style="30"/>
    <col min="1935" max="1935" width="6" style="30" customWidth="1"/>
    <col min="1936" max="1936" width="11.08984375" style="30" customWidth="1"/>
    <col min="1937" max="1937" width="37.36328125" style="30" customWidth="1"/>
    <col min="1938" max="1938" width="14.08984375" style="30" customWidth="1"/>
    <col min="1939" max="1940" width="12" style="30" customWidth="1"/>
    <col min="1941" max="1941" width="17.90625" style="30" customWidth="1"/>
    <col min="1942" max="1942" width="15.6328125" style="30" customWidth="1"/>
    <col min="1943" max="1948" width="0" style="30" hidden="1" customWidth="1"/>
    <col min="1949" max="1949" width="11.90625" style="30" customWidth="1"/>
    <col min="1950" max="1950" width="31.90625" style="30" customWidth="1"/>
    <col min="1951" max="1951" width="12.08984375" style="30" customWidth="1"/>
    <col min="1952" max="1952" width="12" style="30" customWidth="1"/>
    <col min="1953" max="1953" width="12.54296875" style="30" customWidth="1"/>
    <col min="1954" max="1954" width="12" style="30" customWidth="1"/>
    <col min="1955" max="1955" width="11.08984375" style="30" customWidth="1"/>
    <col min="1956" max="1957" width="11.6328125" style="30" customWidth="1"/>
    <col min="1958" max="1958" width="12.54296875" style="30" customWidth="1"/>
    <col min="1959" max="1959" width="9.6328125" style="30" customWidth="1"/>
    <col min="1960" max="1960" width="12" style="30" customWidth="1"/>
    <col min="1961" max="2009" width="9.6328125" style="30" customWidth="1"/>
    <col min="2010" max="2190" width="9.08984375" style="30"/>
    <col min="2191" max="2191" width="6" style="30" customWidth="1"/>
    <col min="2192" max="2192" width="11.08984375" style="30" customWidth="1"/>
    <col min="2193" max="2193" width="37.36328125" style="30" customWidth="1"/>
    <col min="2194" max="2194" width="14.08984375" style="30" customWidth="1"/>
    <col min="2195" max="2196" width="12" style="30" customWidth="1"/>
    <col min="2197" max="2197" width="17.90625" style="30" customWidth="1"/>
    <col min="2198" max="2198" width="15.6328125" style="30" customWidth="1"/>
    <col min="2199" max="2204" width="0" style="30" hidden="1" customWidth="1"/>
    <col min="2205" max="2205" width="11.90625" style="30" customWidth="1"/>
    <col min="2206" max="2206" width="31.90625" style="30" customWidth="1"/>
    <col min="2207" max="2207" width="12.08984375" style="30" customWidth="1"/>
    <col min="2208" max="2208" width="12" style="30" customWidth="1"/>
    <col min="2209" max="2209" width="12.54296875" style="30" customWidth="1"/>
    <col min="2210" max="2210" width="12" style="30" customWidth="1"/>
    <col min="2211" max="2211" width="11.08984375" style="30" customWidth="1"/>
    <col min="2212" max="2213" width="11.6328125" style="30" customWidth="1"/>
    <col min="2214" max="2214" width="12.54296875" style="30" customWidth="1"/>
    <col min="2215" max="2215" width="9.6328125" style="30" customWidth="1"/>
    <col min="2216" max="2216" width="12" style="30" customWidth="1"/>
    <col min="2217" max="2265" width="9.6328125" style="30" customWidth="1"/>
    <col min="2266" max="2446" width="9.08984375" style="30"/>
    <col min="2447" max="2447" width="6" style="30" customWidth="1"/>
    <col min="2448" max="2448" width="11.08984375" style="30" customWidth="1"/>
    <col min="2449" max="2449" width="37.36328125" style="30" customWidth="1"/>
    <col min="2450" max="2450" width="14.08984375" style="30" customWidth="1"/>
    <col min="2451" max="2452" width="12" style="30" customWidth="1"/>
    <col min="2453" max="2453" width="17.90625" style="30" customWidth="1"/>
    <col min="2454" max="2454" width="15.6328125" style="30" customWidth="1"/>
    <col min="2455" max="2460" width="0" style="30" hidden="1" customWidth="1"/>
    <col min="2461" max="2461" width="11.90625" style="30" customWidth="1"/>
    <col min="2462" max="2462" width="31.90625" style="30" customWidth="1"/>
    <col min="2463" max="2463" width="12.08984375" style="30" customWidth="1"/>
    <col min="2464" max="2464" width="12" style="30" customWidth="1"/>
    <col min="2465" max="2465" width="12.54296875" style="30" customWidth="1"/>
    <col min="2466" max="2466" width="12" style="30" customWidth="1"/>
    <col min="2467" max="2467" width="11.08984375" style="30" customWidth="1"/>
    <col min="2468" max="2469" width="11.6328125" style="30" customWidth="1"/>
    <col min="2470" max="2470" width="12.54296875" style="30" customWidth="1"/>
    <col min="2471" max="2471" width="9.6328125" style="30" customWidth="1"/>
    <col min="2472" max="2472" width="12" style="30" customWidth="1"/>
    <col min="2473" max="2521" width="9.6328125" style="30" customWidth="1"/>
    <col min="2522" max="2702" width="9.08984375" style="30"/>
    <col min="2703" max="2703" width="6" style="30" customWidth="1"/>
    <col min="2704" max="2704" width="11.08984375" style="30" customWidth="1"/>
    <col min="2705" max="2705" width="37.36328125" style="30" customWidth="1"/>
    <col min="2706" max="2706" width="14.08984375" style="30" customWidth="1"/>
    <col min="2707" max="2708" width="12" style="30" customWidth="1"/>
    <col min="2709" max="2709" width="17.90625" style="30" customWidth="1"/>
    <col min="2710" max="2710" width="15.6328125" style="30" customWidth="1"/>
    <col min="2711" max="2716" width="0" style="30" hidden="1" customWidth="1"/>
    <col min="2717" max="2717" width="11.90625" style="30" customWidth="1"/>
    <col min="2718" max="2718" width="31.90625" style="30" customWidth="1"/>
    <col min="2719" max="2719" width="12.08984375" style="30" customWidth="1"/>
    <col min="2720" max="2720" width="12" style="30" customWidth="1"/>
    <col min="2721" max="2721" width="12.54296875" style="30" customWidth="1"/>
    <col min="2722" max="2722" width="12" style="30" customWidth="1"/>
    <col min="2723" max="2723" width="11.08984375" style="30" customWidth="1"/>
    <col min="2724" max="2725" width="11.6328125" style="30" customWidth="1"/>
    <col min="2726" max="2726" width="12.54296875" style="30" customWidth="1"/>
    <col min="2727" max="2727" width="9.6328125" style="30" customWidth="1"/>
    <col min="2728" max="2728" width="12" style="30" customWidth="1"/>
    <col min="2729" max="2777" width="9.6328125" style="30" customWidth="1"/>
    <col min="2778" max="2958" width="9.08984375" style="30"/>
    <col min="2959" max="2959" width="6" style="30" customWidth="1"/>
    <col min="2960" max="2960" width="11.08984375" style="30" customWidth="1"/>
    <col min="2961" max="2961" width="37.36328125" style="30" customWidth="1"/>
    <col min="2962" max="2962" width="14.08984375" style="30" customWidth="1"/>
    <col min="2963" max="2964" width="12" style="30" customWidth="1"/>
    <col min="2965" max="2965" width="17.90625" style="30" customWidth="1"/>
    <col min="2966" max="2966" width="15.6328125" style="30" customWidth="1"/>
    <col min="2967" max="2972" width="0" style="30" hidden="1" customWidth="1"/>
    <col min="2973" max="2973" width="11.90625" style="30" customWidth="1"/>
    <col min="2974" max="2974" width="31.90625" style="30" customWidth="1"/>
    <col min="2975" max="2975" width="12.08984375" style="30" customWidth="1"/>
    <col min="2976" max="2976" width="12" style="30" customWidth="1"/>
    <col min="2977" max="2977" width="12.54296875" style="30" customWidth="1"/>
    <col min="2978" max="2978" width="12" style="30" customWidth="1"/>
    <col min="2979" max="2979" width="11.08984375" style="30" customWidth="1"/>
    <col min="2980" max="2981" width="11.6328125" style="30" customWidth="1"/>
    <col min="2982" max="2982" width="12.54296875" style="30" customWidth="1"/>
    <col min="2983" max="2983" width="9.6328125" style="30" customWidth="1"/>
    <col min="2984" max="2984" width="12" style="30" customWidth="1"/>
    <col min="2985" max="3033" width="9.6328125" style="30" customWidth="1"/>
    <col min="3034" max="3214" width="9.08984375" style="30"/>
    <col min="3215" max="3215" width="6" style="30" customWidth="1"/>
    <col min="3216" max="3216" width="11.08984375" style="30" customWidth="1"/>
    <col min="3217" max="3217" width="37.36328125" style="30" customWidth="1"/>
    <col min="3218" max="3218" width="14.08984375" style="30" customWidth="1"/>
    <col min="3219" max="3220" width="12" style="30" customWidth="1"/>
    <col min="3221" max="3221" width="17.90625" style="30" customWidth="1"/>
    <col min="3222" max="3222" width="15.6328125" style="30" customWidth="1"/>
    <col min="3223" max="3228" width="0" style="30" hidden="1" customWidth="1"/>
    <col min="3229" max="3229" width="11.90625" style="30" customWidth="1"/>
    <col min="3230" max="3230" width="31.90625" style="30" customWidth="1"/>
    <col min="3231" max="3231" width="12.08984375" style="30" customWidth="1"/>
    <col min="3232" max="3232" width="12" style="30" customWidth="1"/>
    <col min="3233" max="3233" width="12.54296875" style="30" customWidth="1"/>
    <col min="3234" max="3234" width="12" style="30" customWidth="1"/>
    <col min="3235" max="3235" width="11.08984375" style="30" customWidth="1"/>
    <col min="3236" max="3237" width="11.6328125" style="30" customWidth="1"/>
    <col min="3238" max="3238" width="12.54296875" style="30" customWidth="1"/>
    <col min="3239" max="3239" width="9.6328125" style="30" customWidth="1"/>
    <col min="3240" max="3240" width="12" style="30" customWidth="1"/>
    <col min="3241" max="3289" width="9.6328125" style="30" customWidth="1"/>
    <col min="3290" max="3470" width="9.08984375" style="30"/>
    <col min="3471" max="3471" width="6" style="30" customWidth="1"/>
    <col min="3472" max="3472" width="11.08984375" style="30" customWidth="1"/>
    <col min="3473" max="3473" width="37.36328125" style="30" customWidth="1"/>
    <col min="3474" max="3474" width="14.08984375" style="30" customWidth="1"/>
    <col min="3475" max="3476" width="12" style="30" customWidth="1"/>
    <col min="3477" max="3477" width="17.90625" style="30" customWidth="1"/>
    <col min="3478" max="3478" width="15.6328125" style="30" customWidth="1"/>
    <col min="3479" max="3484" width="0" style="30" hidden="1" customWidth="1"/>
    <col min="3485" max="3485" width="11.90625" style="30" customWidth="1"/>
    <col min="3486" max="3486" width="31.90625" style="30" customWidth="1"/>
    <col min="3487" max="3487" width="12.08984375" style="30" customWidth="1"/>
    <col min="3488" max="3488" width="12" style="30" customWidth="1"/>
    <col min="3489" max="3489" width="12.54296875" style="30" customWidth="1"/>
    <col min="3490" max="3490" width="12" style="30" customWidth="1"/>
    <col min="3491" max="3491" width="11.08984375" style="30" customWidth="1"/>
    <col min="3492" max="3493" width="11.6328125" style="30" customWidth="1"/>
    <col min="3494" max="3494" width="12.54296875" style="30" customWidth="1"/>
    <col min="3495" max="3495" width="9.6328125" style="30" customWidth="1"/>
    <col min="3496" max="3496" width="12" style="30" customWidth="1"/>
    <col min="3497" max="3545" width="9.6328125" style="30" customWidth="1"/>
    <col min="3546" max="3726" width="9.08984375" style="30"/>
    <col min="3727" max="3727" width="6" style="30" customWidth="1"/>
    <col min="3728" max="3728" width="11.08984375" style="30" customWidth="1"/>
    <col min="3729" max="3729" width="37.36328125" style="30" customWidth="1"/>
    <col min="3730" max="3730" width="14.08984375" style="30" customWidth="1"/>
    <col min="3731" max="3732" width="12" style="30" customWidth="1"/>
    <col min="3733" max="3733" width="17.90625" style="30" customWidth="1"/>
    <col min="3734" max="3734" width="15.6328125" style="30" customWidth="1"/>
    <col min="3735" max="3740" width="0" style="30" hidden="1" customWidth="1"/>
    <col min="3741" max="3741" width="11.90625" style="30" customWidth="1"/>
    <col min="3742" max="3742" width="31.90625" style="30" customWidth="1"/>
    <col min="3743" max="3743" width="12.08984375" style="30" customWidth="1"/>
    <col min="3744" max="3744" width="12" style="30" customWidth="1"/>
    <col min="3745" max="3745" width="12.54296875" style="30" customWidth="1"/>
    <col min="3746" max="3746" width="12" style="30" customWidth="1"/>
    <col min="3747" max="3747" width="11.08984375" style="30" customWidth="1"/>
    <col min="3748" max="3749" width="11.6328125" style="30" customWidth="1"/>
    <col min="3750" max="3750" width="12.54296875" style="30" customWidth="1"/>
    <col min="3751" max="3751" width="9.6328125" style="30" customWidth="1"/>
    <col min="3752" max="3752" width="12" style="30" customWidth="1"/>
    <col min="3753" max="3801" width="9.6328125" style="30" customWidth="1"/>
    <col min="3802" max="3982" width="9.08984375" style="30"/>
    <col min="3983" max="3983" width="6" style="30" customWidth="1"/>
    <col min="3984" max="3984" width="11.08984375" style="30" customWidth="1"/>
    <col min="3985" max="3985" width="37.36328125" style="30" customWidth="1"/>
    <col min="3986" max="3986" width="14.08984375" style="30" customWidth="1"/>
    <col min="3987" max="3988" width="12" style="30" customWidth="1"/>
    <col min="3989" max="3989" width="17.90625" style="30" customWidth="1"/>
    <col min="3990" max="3990" width="15.6328125" style="30" customWidth="1"/>
    <col min="3991" max="3996" width="0" style="30" hidden="1" customWidth="1"/>
    <col min="3997" max="3997" width="11.90625" style="30" customWidth="1"/>
    <col min="3998" max="3998" width="31.90625" style="30" customWidth="1"/>
    <col min="3999" max="3999" width="12.08984375" style="30" customWidth="1"/>
    <col min="4000" max="4000" width="12" style="30" customWidth="1"/>
    <col min="4001" max="4001" width="12.54296875" style="30" customWidth="1"/>
    <col min="4002" max="4002" width="12" style="30" customWidth="1"/>
    <col min="4003" max="4003" width="11.08984375" style="30" customWidth="1"/>
    <col min="4004" max="4005" width="11.6328125" style="30" customWidth="1"/>
    <col min="4006" max="4006" width="12.54296875" style="30" customWidth="1"/>
    <col min="4007" max="4007" width="9.6328125" style="30" customWidth="1"/>
    <col min="4008" max="4008" width="12" style="30" customWidth="1"/>
    <col min="4009" max="4057" width="9.6328125" style="30" customWidth="1"/>
    <col min="4058" max="4238" width="9.08984375" style="30"/>
    <col min="4239" max="4239" width="6" style="30" customWidth="1"/>
    <col min="4240" max="4240" width="11.08984375" style="30" customWidth="1"/>
    <col min="4241" max="4241" width="37.36328125" style="30" customWidth="1"/>
    <col min="4242" max="4242" width="14.08984375" style="30" customWidth="1"/>
    <col min="4243" max="4244" width="12" style="30" customWidth="1"/>
    <col min="4245" max="4245" width="17.90625" style="30" customWidth="1"/>
    <col min="4246" max="4246" width="15.6328125" style="30" customWidth="1"/>
    <col min="4247" max="4252" width="0" style="30" hidden="1" customWidth="1"/>
    <col min="4253" max="4253" width="11.90625" style="30" customWidth="1"/>
    <col min="4254" max="4254" width="31.90625" style="30" customWidth="1"/>
    <col min="4255" max="4255" width="12.08984375" style="30" customWidth="1"/>
    <col min="4256" max="4256" width="12" style="30" customWidth="1"/>
    <col min="4257" max="4257" width="12.54296875" style="30" customWidth="1"/>
    <col min="4258" max="4258" width="12" style="30" customWidth="1"/>
    <col min="4259" max="4259" width="11.08984375" style="30" customWidth="1"/>
    <col min="4260" max="4261" width="11.6328125" style="30" customWidth="1"/>
    <col min="4262" max="4262" width="12.54296875" style="30" customWidth="1"/>
    <col min="4263" max="4263" width="9.6328125" style="30" customWidth="1"/>
    <col min="4264" max="4264" width="12" style="30" customWidth="1"/>
    <col min="4265" max="4313" width="9.6328125" style="30" customWidth="1"/>
    <col min="4314" max="4494" width="9.08984375" style="30"/>
    <col min="4495" max="4495" width="6" style="30" customWidth="1"/>
    <col min="4496" max="4496" width="11.08984375" style="30" customWidth="1"/>
    <col min="4497" max="4497" width="37.36328125" style="30" customWidth="1"/>
    <col min="4498" max="4498" width="14.08984375" style="30" customWidth="1"/>
    <col min="4499" max="4500" width="12" style="30" customWidth="1"/>
    <col min="4501" max="4501" width="17.90625" style="30" customWidth="1"/>
    <col min="4502" max="4502" width="15.6328125" style="30" customWidth="1"/>
    <col min="4503" max="4508" width="0" style="30" hidden="1" customWidth="1"/>
    <col min="4509" max="4509" width="11.90625" style="30" customWidth="1"/>
    <col min="4510" max="4510" width="31.90625" style="30" customWidth="1"/>
    <col min="4511" max="4511" width="12.08984375" style="30" customWidth="1"/>
    <col min="4512" max="4512" width="12" style="30" customWidth="1"/>
    <col min="4513" max="4513" width="12.54296875" style="30" customWidth="1"/>
    <col min="4514" max="4514" width="12" style="30" customWidth="1"/>
    <col min="4515" max="4515" width="11.08984375" style="30" customWidth="1"/>
    <col min="4516" max="4517" width="11.6328125" style="30" customWidth="1"/>
    <col min="4518" max="4518" width="12.54296875" style="30" customWidth="1"/>
    <col min="4519" max="4519" width="9.6328125" style="30" customWidth="1"/>
    <col min="4520" max="4520" width="12" style="30" customWidth="1"/>
    <col min="4521" max="4569" width="9.6328125" style="30" customWidth="1"/>
    <col min="4570" max="4750" width="9.08984375" style="30"/>
    <col min="4751" max="4751" width="6" style="30" customWidth="1"/>
    <col min="4752" max="4752" width="11.08984375" style="30" customWidth="1"/>
    <col min="4753" max="4753" width="37.36328125" style="30" customWidth="1"/>
    <col min="4754" max="4754" width="14.08984375" style="30" customWidth="1"/>
    <col min="4755" max="4756" width="12" style="30" customWidth="1"/>
    <col min="4757" max="4757" width="17.90625" style="30" customWidth="1"/>
    <col min="4758" max="4758" width="15.6328125" style="30" customWidth="1"/>
    <col min="4759" max="4764" width="0" style="30" hidden="1" customWidth="1"/>
    <col min="4765" max="4765" width="11.90625" style="30" customWidth="1"/>
    <col min="4766" max="4766" width="31.90625" style="30" customWidth="1"/>
    <col min="4767" max="4767" width="12.08984375" style="30" customWidth="1"/>
    <col min="4768" max="4768" width="12" style="30" customWidth="1"/>
    <col min="4769" max="4769" width="12.54296875" style="30" customWidth="1"/>
    <col min="4770" max="4770" width="12" style="30" customWidth="1"/>
    <col min="4771" max="4771" width="11.08984375" style="30" customWidth="1"/>
    <col min="4772" max="4773" width="11.6328125" style="30" customWidth="1"/>
    <col min="4774" max="4774" width="12.54296875" style="30" customWidth="1"/>
    <col min="4775" max="4775" width="9.6328125" style="30" customWidth="1"/>
    <col min="4776" max="4776" width="12" style="30" customWidth="1"/>
    <col min="4777" max="4825" width="9.6328125" style="30" customWidth="1"/>
    <col min="4826" max="5006" width="9.08984375" style="30"/>
    <col min="5007" max="5007" width="6" style="30" customWidth="1"/>
    <col min="5008" max="5008" width="11.08984375" style="30" customWidth="1"/>
    <col min="5009" max="5009" width="37.36328125" style="30" customWidth="1"/>
    <col min="5010" max="5010" width="14.08984375" style="30" customWidth="1"/>
    <col min="5011" max="5012" width="12" style="30" customWidth="1"/>
    <col min="5013" max="5013" width="17.90625" style="30" customWidth="1"/>
    <col min="5014" max="5014" width="15.6328125" style="30" customWidth="1"/>
    <col min="5015" max="5020" width="0" style="30" hidden="1" customWidth="1"/>
    <col min="5021" max="5021" width="11.90625" style="30" customWidth="1"/>
    <col min="5022" max="5022" width="31.90625" style="30" customWidth="1"/>
    <col min="5023" max="5023" width="12.08984375" style="30" customWidth="1"/>
    <col min="5024" max="5024" width="12" style="30" customWidth="1"/>
    <col min="5025" max="5025" width="12.54296875" style="30" customWidth="1"/>
    <col min="5026" max="5026" width="12" style="30" customWidth="1"/>
    <col min="5027" max="5027" width="11.08984375" style="30" customWidth="1"/>
    <col min="5028" max="5029" width="11.6328125" style="30" customWidth="1"/>
    <col min="5030" max="5030" width="12.54296875" style="30" customWidth="1"/>
    <col min="5031" max="5031" width="9.6328125" style="30" customWidth="1"/>
    <col min="5032" max="5032" width="12" style="30" customWidth="1"/>
    <col min="5033" max="5081" width="9.6328125" style="30" customWidth="1"/>
    <col min="5082" max="5262" width="9.08984375" style="30"/>
    <col min="5263" max="5263" width="6" style="30" customWidth="1"/>
    <col min="5264" max="5264" width="11.08984375" style="30" customWidth="1"/>
    <col min="5265" max="5265" width="37.36328125" style="30" customWidth="1"/>
    <col min="5266" max="5266" width="14.08984375" style="30" customWidth="1"/>
    <col min="5267" max="5268" width="12" style="30" customWidth="1"/>
    <col min="5269" max="5269" width="17.90625" style="30" customWidth="1"/>
    <col min="5270" max="5270" width="15.6328125" style="30" customWidth="1"/>
    <col min="5271" max="5276" width="0" style="30" hidden="1" customWidth="1"/>
    <col min="5277" max="5277" width="11.90625" style="30" customWidth="1"/>
    <col min="5278" max="5278" width="31.90625" style="30" customWidth="1"/>
    <col min="5279" max="5279" width="12.08984375" style="30" customWidth="1"/>
    <col min="5280" max="5280" width="12" style="30" customWidth="1"/>
    <col min="5281" max="5281" width="12.54296875" style="30" customWidth="1"/>
    <col min="5282" max="5282" width="12" style="30" customWidth="1"/>
    <col min="5283" max="5283" width="11.08984375" style="30" customWidth="1"/>
    <col min="5284" max="5285" width="11.6328125" style="30" customWidth="1"/>
    <col min="5286" max="5286" width="12.54296875" style="30" customWidth="1"/>
    <col min="5287" max="5287" width="9.6328125" style="30" customWidth="1"/>
    <col min="5288" max="5288" width="12" style="30" customWidth="1"/>
    <col min="5289" max="5337" width="9.6328125" style="30" customWidth="1"/>
    <col min="5338" max="5518" width="9.08984375" style="30"/>
    <col min="5519" max="5519" width="6" style="30" customWidth="1"/>
    <col min="5520" max="5520" width="11.08984375" style="30" customWidth="1"/>
    <col min="5521" max="5521" width="37.36328125" style="30" customWidth="1"/>
    <col min="5522" max="5522" width="14.08984375" style="30" customWidth="1"/>
    <col min="5523" max="5524" width="12" style="30" customWidth="1"/>
    <col min="5525" max="5525" width="17.90625" style="30" customWidth="1"/>
    <col min="5526" max="5526" width="15.6328125" style="30" customWidth="1"/>
    <col min="5527" max="5532" width="0" style="30" hidden="1" customWidth="1"/>
    <col min="5533" max="5533" width="11.90625" style="30" customWidth="1"/>
    <col min="5534" max="5534" width="31.90625" style="30" customWidth="1"/>
    <col min="5535" max="5535" width="12.08984375" style="30" customWidth="1"/>
    <col min="5536" max="5536" width="12" style="30" customWidth="1"/>
    <col min="5537" max="5537" width="12.54296875" style="30" customWidth="1"/>
    <col min="5538" max="5538" width="12" style="30" customWidth="1"/>
    <col min="5539" max="5539" width="11.08984375" style="30" customWidth="1"/>
    <col min="5540" max="5541" width="11.6328125" style="30" customWidth="1"/>
    <col min="5542" max="5542" width="12.54296875" style="30" customWidth="1"/>
    <col min="5543" max="5543" width="9.6328125" style="30" customWidth="1"/>
    <col min="5544" max="5544" width="12" style="30" customWidth="1"/>
    <col min="5545" max="5593" width="9.6328125" style="30" customWidth="1"/>
    <col min="5594" max="5774" width="9.08984375" style="30"/>
    <col min="5775" max="5775" width="6" style="30" customWidth="1"/>
    <col min="5776" max="5776" width="11.08984375" style="30" customWidth="1"/>
    <col min="5777" max="5777" width="37.36328125" style="30" customWidth="1"/>
    <col min="5778" max="5778" width="14.08984375" style="30" customWidth="1"/>
    <col min="5779" max="5780" width="12" style="30" customWidth="1"/>
    <col min="5781" max="5781" width="17.90625" style="30" customWidth="1"/>
    <col min="5782" max="5782" width="15.6328125" style="30" customWidth="1"/>
    <col min="5783" max="5788" width="0" style="30" hidden="1" customWidth="1"/>
    <col min="5789" max="5789" width="11.90625" style="30" customWidth="1"/>
    <col min="5790" max="5790" width="31.90625" style="30" customWidth="1"/>
    <col min="5791" max="5791" width="12.08984375" style="30" customWidth="1"/>
    <col min="5792" max="5792" width="12" style="30" customWidth="1"/>
    <col min="5793" max="5793" width="12.54296875" style="30" customWidth="1"/>
    <col min="5794" max="5794" width="12" style="30" customWidth="1"/>
    <col min="5795" max="5795" width="11.08984375" style="30" customWidth="1"/>
    <col min="5796" max="5797" width="11.6328125" style="30" customWidth="1"/>
    <col min="5798" max="5798" width="12.54296875" style="30" customWidth="1"/>
    <col min="5799" max="5799" width="9.6328125" style="30" customWidth="1"/>
    <col min="5800" max="5800" width="12" style="30" customWidth="1"/>
    <col min="5801" max="5849" width="9.6328125" style="30" customWidth="1"/>
    <col min="5850" max="6030" width="9.08984375" style="30"/>
    <col min="6031" max="6031" width="6" style="30" customWidth="1"/>
    <col min="6032" max="6032" width="11.08984375" style="30" customWidth="1"/>
    <col min="6033" max="6033" width="37.36328125" style="30" customWidth="1"/>
    <col min="6034" max="6034" width="14.08984375" style="30" customWidth="1"/>
    <col min="6035" max="6036" width="12" style="30" customWidth="1"/>
    <col min="6037" max="6037" width="17.90625" style="30" customWidth="1"/>
    <col min="6038" max="6038" width="15.6328125" style="30" customWidth="1"/>
    <col min="6039" max="6044" width="0" style="30" hidden="1" customWidth="1"/>
    <col min="6045" max="6045" width="11.90625" style="30" customWidth="1"/>
    <col min="6046" max="6046" width="31.90625" style="30" customWidth="1"/>
    <col min="6047" max="6047" width="12.08984375" style="30" customWidth="1"/>
    <col min="6048" max="6048" width="12" style="30" customWidth="1"/>
    <col min="6049" max="6049" width="12.54296875" style="30" customWidth="1"/>
    <col min="6050" max="6050" width="12" style="30" customWidth="1"/>
    <col min="6051" max="6051" width="11.08984375" style="30" customWidth="1"/>
    <col min="6052" max="6053" width="11.6328125" style="30" customWidth="1"/>
    <col min="6054" max="6054" width="12.54296875" style="30" customWidth="1"/>
    <col min="6055" max="6055" width="9.6328125" style="30" customWidth="1"/>
    <col min="6056" max="6056" width="12" style="30" customWidth="1"/>
    <col min="6057" max="6105" width="9.6328125" style="30" customWidth="1"/>
    <col min="6106" max="6286" width="9.08984375" style="30"/>
    <col min="6287" max="6287" width="6" style="30" customWidth="1"/>
    <col min="6288" max="6288" width="11.08984375" style="30" customWidth="1"/>
    <col min="6289" max="6289" width="37.36328125" style="30" customWidth="1"/>
    <col min="6290" max="6290" width="14.08984375" style="30" customWidth="1"/>
    <col min="6291" max="6292" width="12" style="30" customWidth="1"/>
    <col min="6293" max="6293" width="17.90625" style="30" customWidth="1"/>
    <col min="6294" max="6294" width="15.6328125" style="30" customWidth="1"/>
    <col min="6295" max="6300" width="0" style="30" hidden="1" customWidth="1"/>
    <col min="6301" max="6301" width="11.90625" style="30" customWidth="1"/>
    <col min="6302" max="6302" width="31.90625" style="30" customWidth="1"/>
    <col min="6303" max="6303" width="12.08984375" style="30" customWidth="1"/>
    <col min="6304" max="6304" width="12" style="30" customWidth="1"/>
    <col min="6305" max="6305" width="12.54296875" style="30" customWidth="1"/>
    <col min="6306" max="6306" width="12" style="30" customWidth="1"/>
    <col min="6307" max="6307" width="11.08984375" style="30" customWidth="1"/>
    <col min="6308" max="6309" width="11.6328125" style="30" customWidth="1"/>
    <col min="6310" max="6310" width="12.54296875" style="30" customWidth="1"/>
    <col min="6311" max="6311" width="9.6328125" style="30" customWidth="1"/>
    <col min="6312" max="6312" width="12" style="30" customWidth="1"/>
    <col min="6313" max="6361" width="9.6328125" style="30" customWidth="1"/>
    <col min="6362" max="6542" width="9.08984375" style="30"/>
    <col min="6543" max="6543" width="6" style="30" customWidth="1"/>
    <col min="6544" max="6544" width="11.08984375" style="30" customWidth="1"/>
    <col min="6545" max="6545" width="37.36328125" style="30" customWidth="1"/>
    <col min="6546" max="6546" width="14.08984375" style="30" customWidth="1"/>
    <col min="6547" max="6548" width="12" style="30" customWidth="1"/>
    <col min="6549" max="6549" width="17.90625" style="30" customWidth="1"/>
    <col min="6550" max="6550" width="15.6328125" style="30" customWidth="1"/>
    <col min="6551" max="6556" width="0" style="30" hidden="1" customWidth="1"/>
    <col min="6557" max="6557" width="11.90625" style="30" customWidth="1"/>
    <col min="6558" max="6558" width="31.90625" style="30" customWidth="1"/>
    <col min="6559" max="6559" width="12.08984375" style="30" customWidth="1"/>
    <col min="6560" max="6560" width="12" style="30" customWidth="1"/>
    <col min="6561" max="6561" width="12.54296875" style="30" customWidth="1"/>
    <col min="6562" max="6562" width="12" style="30" customWidth="1"/>
    <col min="6563" max="6563" width="11.08984375" style="30" customWidth="1"/>
    <col min="6564" max="6565" width="11.6328125" style="30" customWidth="1"/>
    <col min="6566" max="6566" width="12.54296875" style="30" customWidth="1"/>
    <col min="6567" max="6567" width="9.6328125" style="30" customWidth="1"/>
    <col min="6568" max="6568" width="12" style="30" customWidth="1"/>
    <col min="6569" max="6617" width="9.6328125" style="30" customWidth="1"/>
    <col min="6618" max="6798" width="9.08984375" style="30"/>
    <col min="6799" max="6799" width="6" style="30" customWidth="1"/>
    <col min="6800" max="6800" width="11.08984375" style="30" customWidth="1"/>
    <col min="6801" max="6801" width="37.36328125" style="30" customWidth="1"/>
    <col min="6802" max="6802" width="14.08984375" style="30" customWidth="1"/>
    <col min="6803" max="6804" width="12" style="30" customWidth="1"/>
    <col min="6805" max="6805" width="17.90625" style="30" customWidth="1"/>
    <col min="6806" max="6806" width="15.6328125" style="30" customWidth="1"/>
    <col min="6807" max="6812" width="0" style="30" hidden="1" customWidth="1"/>
    <col min="6813" max="6813" width="11.90625" style="30" customWidth="1"/>
    <col min="6814" max="6814" width="31.90625" style="30" customWidth="1"/>
    <col min="6815" max="6815" width="12.08984375" style="30" customWidth="1"/>
    <col min="6816" max="6816" width="12" style="30" customWidth="1"/>
    <col min="6817" max="6817" width="12.54296875" style="30" customWidth="1"/>
    <col min="6818" max="6818" width="12" style="30" customWidth="1"/>
    <col min="6819" max="6819" width="11.08984375" style="30" customWidth="1"/>
    <col min="6820" max="6821" width="11.6328125" style="30" customWidth="1"/>
    <col min="6822" max="6822" width="12.54296875" style="30" customWidth="1"/>
    <col min="6823" max="6823" width="9.6328125" style="30" customWidth="1"/>
    <col min="6824" max="6824" width="12" style="30" customWidth="1"/>
    <col min="6825" max="6873" width="9.6328125" style="30" customWidth="1"/>
    <col min="6874" max="7054" width="9.08984375" style="30"/>
    <col min="7055" max="7055" width="6" style="30" customWidth="1"/>
    <col min="7056" max="7056" width="11.08984375" style="30" customWidth="1"/>
    <col min="7057" max="7057" width="37.36328125" style="30" customWidth="1"/>
    <col min="7058" max="7058" width="14.08984375" style="30" customWidth="1"/>
    <col min="7059" max="7060" width="12" style="30" customWidth="1"/>
    <col min="7061" max="7061" width="17.90625" style="30" customWidth="1"/>
    <col min="7062" max="7062" width="15.6328125" style="30" customWidth="1"/>
    <col min="7063" max="7068" width="0" style="30" hidden="1" customWidth="1"/>
    <col min="7069" max="7069" width="11.90625" style="30" customWidth="1"/>
    <col min="7070" max="7070" width="31.90625" style="30" customWidth="1"/>
    <col min="7071" max="7071" width="12.08984375" style="30" customWidth="1"/>
    <col min="7072" max="7072" width="12" style="30" customWidth="1"/>
    <col min="7073" max="7073" width="12.54296875" style="30" customWidth="1"/>
    <col min="7074" max="7074" width="12" style="30" customWidth="1"/>
    <col min="7075" max="7075" width="11.08984375" style="30" customWidth="1"/>
    <col min="7076" max="7077" width="11.6328125" style="30" customWidth="1"/>
    <col min="7078" max="7078" width="12.54296875" style="30" customWidth="1"/>
    <col min="7079" max="7079" width="9.6328125" style="30" customWidth="1"/>
    <col min="7080" max="7080" width="12" style="30" customWidth="1"/>
    <col min="7081" max="7129" width="9.6328125" style="30" customWidth="1"/>
    <col min="7130" max="7310" width="9.08984375" style="30"/>
    <col min="7311" max="7311" width="6" style="30" customWidth="1"/>
    <col min="7312" max="7312" width="11.08984375" style="30" customWidth="1"/>
    <col min="7313" max="7313" width="37.36328125" style="30" customWidth="1"/>
    <col min="7314" max="7314" width="14.08984375" style="30" customWidth="1"/>
    <col min="7315" max="7316" width="12" style="30" customWidth="1"/>
    <col min="7317" max="7317" width="17.90625" style="30" customWidth="1"/>
    <col min="7318" max="7318" width="15.6328125" style="30" customWidth="1"/>
    <col min="7319" max="7324" width="0" style="30" hidden="1" customWidth="1"/>
    <col min="7325" max="7325" width="11.90625" style="30" customWidth="1"/>
    <col min="7326" max="7326" width="31.90625" style="30" customWidth="1"/>
    <col min="7327" max="7327" width="12.08984375" style="30" customWidth="1"/>
    <col min="7328" max="7328" width="12" style="30" customWidth="1"/>
    <col min="7329" max="7329" width="12.54296875" style="30" customWidth="1"/>
    <col min="7330" max="7330" width="12" style="30" customWidth="1"/>
    <col min="7331" max="7331" width="11.08984375" style="30" customWidth="1"/>
    <col min="7332" max="7333" width="11.6328125" style="30" customWidth="1"/>
    <col min="7334" max="7334" width="12.54296875" style="30" customWidth="1"/>
    <col min="7335" max="7335" width="9.6328125" style="30" customWidth="1"/>
    <col min="7336" max="7336" width="12" style="30" customWidth="1"/>
    <col min="7337" max="7385" width="9.6328125" style="30" customWidth="1"/>
    <col min="7386" max="7566" width="9.08984375" style="30"/>
    <col min="7567" max="7567" width="6" style="30" customWidth="1"/>
    <col min="7568" max="7568" width="11.08984375" style="30" customWidth="1"/>
    <col min="7569" max="7569" width="37.36328125" style="30" customWidth="1"/>
    <col min="7570" max="7570" width="14.08984375" style="30" customWidth="1"/>
    <col min="7571" max="7572" width="12" style="30" customWidth="1"/>
    <col min="7573" max="7573" width="17.90625" style="30" customWidth="1"/>
    <col min="7574" max="7574" width="15.6328125" style="30" customWidth="1"/>
    <col min="7575" max="7580" width="0" style="30" hidden="1" customWidth="1"/>
    <col min="7581" max="7581" width="11.90625" style="30" customWidth="1"/>
    <col min="7582" max="7582" width="31.90625" style="30" customWidth="1"/>
    <col min="7583" max="7583" width="12.08984375" style="30" customWidth="1"/>
    <col min="7584" max="7584" width="12" style="30" customWidth="1"/>
    <col min="7585" max="7585" width="12.54296875" style="30" customWidth="1"/>
    <col min="7586" max="7586" width="12" style="30" customWidth="1"/>
    <col min="7587" max="7587" width="11.08984375" style="30" customWidth="1"/>
    <col min="7588" max="7589" width="11.6328125" style="30" customWidth="1"/>
    <col min="7590" max="7590" width="12.54296875" style="30" customWidth="1"/>
    <col min="7591" max="7591" width="9.6328125" style="30" customWidth="1"/>
    <col min="7592" max="7592" width="12" style="30" customWidth="1"/>
    <col min="7593" max="7641" width="9.6328125" style="30" customWidth="1"/>
    <col min="7642" max="7822" width="9.08984375" style="30"/>
    <col min="7823" max="7823" width="6" style="30" customWidth="1"/>
    <col min="7824" max="7824" width="11.08984375" style="30" customWidth="1"/>
    <col min="7825" max="7825" width="37.36328125" style="30" customWidth="1"/>
    <col min="7826" max="7826" width="14.08984375" style="30" customWidth="1"/>
    <col min="7827" max="7828" width="12" style="30" customWidth="1"/>
    <col min="7829" max="7829" width="17.90625" style="30" customWidth="1"/>
    <col min="7830" max="7830" width="15.6328125" style="30" customWidth="1"/>
    <col min="7831" max="7836" width="0" style="30" hidden="1" customWidth="1"/>
    <col min="7837" max="7837" width="11.90625" style="30" customWidth="1"/>
    <col min="7838" max="7838" width="31.90625" style="30" customWidth="1"/>
    <col min="7839" max="7839" width="12.08984375" style="30" customWidth="1"/>
    <col min="7840" max="7840" width="12" style="30" customWidth="1"/>
    <col min="7841" max="7841" width="12.54296875" style="30" customWidth="1"/>
    <col min="7842" max="7842" width="12" style="30" customWidth="1"/>
    <col min="7843" max="7843" width="11.08984375" style="30" customWidth="1"/>
    <col min="7844" max="7845" width="11.6328125" style="30" customWidth="1"/>
    <col min="7846" max="7846" width="12.54296875" style="30" customWidth="1"/>
    <col min="7847" max="7847" width="9.6328125" style="30" customWidth="1"/>
    <col min="7848" max="7848" width="12" style="30" customWidth="1"/>
    <col min="7849" max="7897" width="9.6328125" style="30" customWidth="1"/>
    <col min="7898" max="8078" width="9.08984375" style="30"/>
    <col min="8079" max="8079" width="6" style="30" customWidth="1"/>
    <col min="8080" max="8080" width="11.08984375" style="30" customWidth="1"/>
    <col min="8081" max="8081" width="37.36328125" style="30" customWidth="1"/>
    <col min="8082" max="8082" width="14.08984375" style="30" customWidth="1"/>
    <col min="8083" max="8084" width="12" style="30" customWidth="1"/>
    <col min="8085" max="8085" width="17.90625" style="30" customWidth="1"/>
    <col min="8086" max="8086" width="15.6328125" style="30" customWidth="1"/>
    <col min="8087" max="8092" width="0" style="30" hidden="1" customWidth="1"/>
    <col min="8093" max="8093" width="11.90625" style="30" customWidth="1"/>
    <col min="8094" max="8094" width="31.90625" style="30" customWidth="1"/>
    <col min="8095" max="8095" width="12.08984375" style="30" customWidth="1"/>
    <col min="8096" max="8096" width="12" style="30" customWidth="1"/>
    <col min="8097" max="8097" width="12.54296875" style="30" customWidth="1"/>
    <col min="8098" max="8098" width="12" style="30" customWidth="1"/>
    <col min="8099" max="8099" width="11.08984375" style="30" customWidth="1"/>
    <col min="8100" max="8101" width="11.6328125" style="30" customWidth="1"/>
    <col min="8102" max="8102" width="12.54296875" style="30" customWidth="1"/>
    <col min="8103" max="8103" width="9.6328125" style="30" customWidth="1"/>
    <col min="8104" max="8104" width="12" style="30" customWidth="1"/>
    <col min="8105" max="8153" width="9.6328125" style="30" customWidth="1"/>
    <col min="8154" max="8334" width="9.08984375" style="30"/>
    <col min="8335" max="8335" width="6" style="30" customWidth="1"/>
    <col min="8336" max="8336" width="11.08984375" style="30" customWidth="1"/>
    <col min="8337" max="8337" width="37.36328125" style="30" customWidth="1"/>
    <col min="8338" max="8338" width="14.08984375" style="30" customWidth="1"/>
    <col min="8339" max="8340" width="12" style="30" customWidth="1"/>
    <col min="8341" max="8341" width="17.90625" style="30" customWidth="1"/>
    <col min="8342" max="8342" width="15.6328125" style="30" customWidth="1"/>
    <col min="8343" max="8348" width="0" style="30" hidden="1" customWidth="1"/>
    <col min="8349" max="8349" width="11.90625" style="30" customWidth="1"/>
    <col min="8350" max="8350" width="31.90625" style="30" customWidth="1"/>
    <col min="8351" max="8351" width="12.08984375" style="30" customWidth="1"/>
    <col min="8352" max="8352" width="12" style="30" customWidth="1"/>
    <col min="8353" max="8353" width="12.54296875" style="30" customWidth="1"/>
    <col min="8354" max="8354" width="12" style="30" customWidth="1"/>
    <col min="8355" max="8355" width="11.08984375" style="30" customWidth="1"/>
    <col min="8356" max="8357" width="11.6328125" style="30" customWidth="1"/>
    <col min="8358" max="8358" width="12.54296875" style="30" customWidth="1"/>
    <col min="8359" max="8359" width="9.6328125" style="30" customWidth="1"/>
    <col min="8360" max="8360" width="12" style="30" customWidth="1"/>
    <col min="8361" max="8409" width="9.6328125" style="30" customWidth="1"/>
    <col min="8410" max="8590" width="9.08984375" style="30"/>
    <col min="8591" max="8591" width="6" style="30" customWidth="1"/>
    <col min="8592" max="8592" width="11.08984375" style="30" customWidth="1"/>
    <col min="8593" max="8593" width="37.36328125" style="30" customWidth="1"/>
    <col min="8594" max="8594" width="14.08984375" style="30" customWidth="1"/>
    <col min="8595" max="8596" width="12" style="30" customWidth="1"/>
    <col min="8597" max="8597" width="17.90625" style="30" customWidth="1"/>
    <col min="8598" max="8598" width="15.6328125" style="30" customWidth="1"/>
    <col min="8599" max="8604" width="0" style="30" hidden="1" customWidth="1"/>
    <col min="8605" max="8605" width="11.90625" style="30" customWidth="1"/>
    <col min="8606" max="8606" width="31.90625" style="30" customWidth="1"/>
    <col min="8607" max="8607" width="12.08984375" style="30" customWidth="1"/>
    <col min="8608" max="8608" width="12" style="30" customWidth="1"/>
    <col min="8609" max="8609" width="12.54296875" style="30" customWidth="1"/>
    <col min="8610" max="8610" width="12" style="30" customWidth="1"/>
    <col min="8611" max="8611" width="11.08984375" style="30" customWidth="1"/>
    <col min="8612" max="8613" width="11.6328125" style="30" customWidth="1"/>
    <col min="8614" max="8614" width="12.54296875" style="30" customWidth="1"/>
    <col min="8615" max="8615" width="9.6328125" style="30" customWidth="1"/>
    <col min="8616" max="8616" width="12" style="30" customWidth="1"/>
    <col min="8617" max="8665" width="9.6328125" style="30" customWidth="1"/>
    <col min="8666" max="8846" width="9.08984375" style="30"/>
    <col min="8847" max="8847" width="6" style="30" customWidth="1"/>
    <col min="8848" max="8848" width="11.08984375" style="30" customWidth="1"/>
    <col min="8849" max="8849" width="37.36328125" style="30" customWidth="1"/>
    <col min="8850" max="8850" width="14.08984375" style="30" customWidth="1"/>
    <col min="8851" max="8852" width="12" style="30" customWidth="1"/>
    <col min="8853" max="8853" width="17.90625" style="30" customWidth="1"/>
    <col min="8854" max="8854" width="15.6328125" style="30" customWidth="1"/>
    <col min="8855" max="8860" width="0" style="30" hidden="1" customWidth="1"/>
    <col min="8861" max="8861" width="11.90625" style="30" customWidth="1"/>
    <col min="8862" max="8862" width="31.90625" style="30" customWidth="1"/>
    <col min="8863" max="8863" width="12.08984375" style="30" customWidth="1"/>
    <col min="8864" max="8864" width="12" style="30" customWidth="1"/>
    <col min="8865" max="8865" width="12.54296875" style="30" customWidth="1"/>
    <col min="8866" max="8866" width="12" style="30" customWidth="1"/>
    <col min="8867" max="8867" width="11.08984375" style="30" customWidth="1"/>
    <col min="8868" max="8869" width="11.6328125" style="30" customWidth="1"/>
    <col min="8870" max="8870" width="12.54296875" style="30" customWidth="1"/>
    <col min="8871" max="8871" width="9.6328125" style="30" customWidth="1"/>
    <col min="8872" max="8872" width="12" style="30" customWidth="1"/>
    <col min="8873" max="8921" width="9.6328125" style="30" customWidth="1"/>
    <col min="8922" max="9102" width="9.08984375" style="30"/>
    <col min="9103" max="9103" width="6" style="30" customWidth="1"/>
    <col min="9104" max="9104" width="11.08984375" style="30" customWidth="1"/>
    <col min="9105" max="9105" width="37.36328125" style="30" customWidth="1"/>
    <col min="9106" max="9106" width="14.08984375" style="30" customWidth="1"/>
    <col min="9107" max="9108" width="12" style="30" customWidth="1"/>
    <col min="9109" max="9109" width="17.90625" style="30" customWidth="1"/>
    <col min="9110" max="9110" width="15.6328125" style="30" customWidth="1"/>
    <col min="9111" max="9116" width="0" style="30" hidden="1" customWidth="1"/>
    <col min="9117" max="9117" width="11.90625" style="30" customWidth="1"/>
    <col min="9118" max="9118" width="31.90625" style="30" customWidth="1"/>
    <col min="9119" max="9119" width="12.08984375" style="30" customWidth="1"/>
    <col min="9120" max="9120" width="12" style="30" customWidth="1"/>
    <col min="9121" max="9121" width="12.54296875" style="30" customWidth="1"/>
    <col min="9122" max="9122" width="12" style="30" customWidth="1"/>
    <col min="9123" max="9123" width="11.08984375" style="30" customWidth="1"/>
    <col min="9124" max="9125" width="11.6328125" style="30" customWidth="1"/>
    <col min="9126" max="9126" width="12.54296875" style="30" customWidth="1"/>
    <col min="9127" max="9127" width="9.6328125" style="30" customWidth="1"/>
    <col min="9128" max="9128" width="12" style="30" customWidth="1"/>
    <col min="9129" max="9177" width="9.6328125" style="30" customWidth="1"/>
    <col min="9178" max="9358" width="9.08984375" style="30"/>
    <col min="9359" max="9359" width="6" style="30" customWidth="1"/>
    <col min="9360" max="9360" width="11.08984375" style="30" customWidth="1"/>
    <col min="9361" max="9361" width="37.36328125" style="30" customWidth="1"/>
    <col min="9362" max="9362" width="14.08984375" style="30" customWidth="1"/>
    <col min="9363" max="9364" width="12" style="30" customWidth="1"/>
    <col min="9365" max="9365" width="17.90625" style="30" customWidth="1"/>
    <col min="9366" max="9366" width="15.6328125" style="30" customWidth="1"/>
    <col min="9367" max="9372" width="0" style="30" hidden="1" customWidth="1"/>
    <col min="9373" max="9373" width="11.90625" style="30" customWidth="1"/>
    <col min="9374" max="9374" width="31.90625" style="30" customWidth="1"/>
    <col min="9375" max="9375" width="12.08984375" style="30" customWidth="1"/>
    <col min="9376" max="9376" width="12" style="30" customWidth="1"/>
    <col min="9377" max="9377" width="12.54296875" style="30" customWidth="1"/>
    <col min="9378" max="9378" width="12" style="30" customWidth="1"/>
    <col min="9379" max="9379" width="11.08984375" style="30" customWidth="1"/>
    <col min="9380" max="9381" width="11.6328125" style="30" customWidth="1"/>
    <col min="9382" max="9382" width="12.54296875" style="30" customWidth="1"/>
    <col min="9383" max="9383" width="9.6328125" style="30" customWidth="1"/>
    <col min="9384" max="9384" width="12" style="30" customWidth="1"/>
    <col min="9385" max="9433" width="9.6328125" style="30" customWidth="1"/>
    <col min="9434" max="9614" width="9.08984375" style="30"/>
    <col min="9615" max="9615" width="6" style="30" customWidth="1"/>
    <col min="9616" max="9616" width="11.08984375" style="30" customWidth="1"/>
    <col min="9617" max="9617" width="37.36328125" style="30" customWidth="1"/>
    <col min="9618" max="9618" width="14.08984375" style="30" customWidth="1"/>
    <col min="9619" max="9620" width="12" style="30" customWidth="1"/>
    <col min="9621" max="9621" width="17.90625" style="30" customWidth="1"/>
    <col min="9622" max="9622" width="15.6328125" style="30" customWidth="1"/>
    <col min="9623" max="9628" width="0" style="30" hidden="1" customWidth="1"/>
    <col min="9629" max="9629" width="11.90625" style="30" customWidth="1"/>
    <col min="9630" max="9630" width="31.90625" style="30" customWidth="1"/>
    <col min="9631" max="9631" width="12.08984375" style="30" customWidth="1"/>
    <col min="9632" max="9632" width="12" style="30" customWidth="1"/>
    <col min="9633" max="9633" width="12.54296875" style="30" customWidth="1"/>
    <col min="9634" max="9634" width="12" style="30" customWidth="1"/>
    <col min="9635" max="9635" width="11.08984375" style="30" customWidth="1"/>
    <col min="9636" max="9637" width="11.6328125" style="30" customWidth="1"/>
    <col min="9638" max="9638" width="12.54296875" style="30" customWidth="1"/>
    <col min="9639" max="9639" width="9.6328125" style="30" customWidth="1"/>
    <col min="9640" max="9640" width="12" style="30" customWidth="1"/>
    <col min="9641" max="9689" width="9.6328125" style="30" customWidth="1"/>
    <col min="9690" max="9870" width="9.08984375" style="30"/>
    <col min="9871" max="9871" width="6" style="30" customWidth="1"/>
    <col min="9872" max="9872" width="11.08984375" style="30" customWidth="1"/>
    <col min="9873" max="9873" width="37.36328125" style="30" customWidth="1"/>
    <col min="9874" max="9874" width="14.08984375" style="30" customWidth="1"/>
    <col min="9875" max="9876" width="12" style="30" customWidth="1"/>
    <col min="9877" max="9877" width="17.90625" style="30" customWidth="1"/>
    <col min="9878" max="9878" width="15.6328125" style="30" customWidth="1"/>
    <col min="9879" max="9884" width="0" style="30" hidden="1" customWidth="1"/>
    <col min="9885" max="9885" width="11.90625" style="30" customWidth="1"/>
    <col min="9886" max="9886" width="31.90625" style="30" customWidth="1"/>
    <col min="9887" max="9887" width="12.08984375" style="30" customWidth="1"/>
    <col min="9888" max="9888" width="12" style="30" customWidth="1"/>
    <col min="9889" max="9889" width="12.54296875" style="30" customWidth="1"/>
    <col min="9890" max="9890" width="12" style="30" customWidth="1"/>
    <col min="9891" max="9891" width="11.08984375" style="30" customWidth="1"/>
    <col min="9892" max="9893" width="11.6328125" style="30" customWidth="1"/>
    <col min="9894" max="9894" width="12.54296875" style="30" customWidth="1"/>
    <col min="9895" max="9895" width="9.6328125" style="30" customWidth="1"/>
    <col min="9896" max="9896" width="12" style="30" customWidth="1"/>
    <col min="9897" max="9945" width="9.6328125" style="30" customWidth="1"/>
    <col min="9946" max="10126" width="9.08984375" style="30"/>
    <col min="10127" max="10127" width="6" style="30" customWidth="1"/>
    <col min="10128" max="10128" width="11.08984375" style="30" customWidth="1"/>
    <col min="10129" max="10129" width="37.36328125" style="30" customWidth="1"/>
    <col min="10130" max="10130" width="14.08984375" style="30" customWidth="1"/>
    <col min="10131" max="10132" width="12" style="30" customWidth="1"/>
    <col min="10133" max="10133" width="17.90625" style="30" customWidth="1"/>
    <col min="10134" max="10134" width="15.6328125" style="30" customWidth="1"/>
    <col min="10135" max="10140" width="0" style="30" hidden="1" customWidth="1"/>
    <col min="10141" max="10141" width="11.90625" style="30" customWidth="1"/>
    <col min="10142" max="10142" width="31.90625" style="30" customWidth="1"/>
    <col min="10143" max="10143" width="12.08984375" style="30" customWidth="1"/>
    <col min="10144" max="10144" width="12" style="30" customWidth="1"/>
    <col min="10145" max="10145" width="12.54296875" style="30" customWidth="1"/>
    <col min="10146" max="10146" width="12" style="30" customWidth="1"/>
    <col min="10147" max="10147" width="11.08984375" style="30" customWidth="1"/>
    <col min="10148" max="10149" width="11.6328125" style="30" customWidth="1"/>
    <col min="10150" max="10150" width="12.54296875" style="30" customWidth="1"/>
    <col min="10151" max="10151" width="9.6328125" style="30" customWidth="1"/>
    <col min="10152" max="10152" width="12" style="30" customWidth="1"/>
    <col min="10153" max="10201" width="9.6328125" style="30" customWidth="1"/>
    <col min="10202" max="10382" width="9.08984375" style="30"/>
    <col min="10383" max="10383" width="6" style="30" customWidth="1"/>
    <col min="10384" max="10384" width="11.08984375" style="30" customWidth="1"/>
    <col min="10385" max="10385" width="37.36328125" style="30" customWidth="1"/>
    <col min="10386" max="10386" width="14.08984375" style="30" customWidth="1"/>
    <col min="10387" max="10388" width="12" style="30" customWidth="1"/>
    <col min="10389" max="10389" width="17.90625" style="30" customWidth="1"/>
    <col min="10390" max="10390" width="15.6328125" style="30" customWidth="1"/>
    <col min="10391" max="10396" width="0" style="30" hidden="1" customWidth="1"/>
    <col min="10397" max="10397" width="11.90625" style="30" customWidth="1"/>
    <col min="10398" max="10398" width="31.90625" style="30" customWidth="1"/>
    <col min="10399" max="10399" width="12.08984375" style="30" customWidth="1"/>
    <col min="10400" max="10400" width="12" style="30" customWidth="1"/>
    <col min="10401" max="10401" width="12.54296875" style="30" customWidth="1"/>
    <col min="10402" max="10402" width="12" style="30" customWidth="1"/>
    <col min="10403" max="10403" width="11.08984375" style="30" customWidth="1"/>
    <col min="10404" max="10405" width="11.6328125" style="30" customWidth="1"/>
    <col min="10406" max="10406" width="12.54296875" style="30" customWidth="1"/>
    <col min="10407" max="10407" width="9.6328125" style="30" customWidth="1"/>
    <col min="10408" max="10408" width="12" style="30" customWidth="1"/>
    <col min="10409" max="10457" width="9.6328125" style="30" customWidth="1"/>
    <col min="10458" max="10638" width="9.08984375" style="30"/>
    <col min="10639" max="10639" width="6" style="30" customWidth="1"/>
    <col min="10640" max="10640" width="11.08984375" style="30" customWidth="1"/>
    <col min="10641" max="10641" width="37.36328125" style="30" customWidth="1"/>
    <col min="10642" max="10642" width="14.08984375" style="30" customWidth="1"/>
    <col min="10643" max="10644" width="12" style="30" customWidth="1"/>
    <col min="10645" max="10645" width="17.90625" style="30" customWidth="1"/>
    <col min="10646" max="10646" width="15.6328125" style="30" customWidth="1"/>
    <col min="10647" max="10652" width="0" style="30" hidden="1" customWidth="1"/>
    <col min="10653" max="10653" width="11.90625" style="30" customWidth="1"/>
    <col min="10654" max="10654" width="31.90625" style="30" customWidth="1"/>
    <col min="10655" max="10655" width="12.08984375" style="30" customWidth="1"/>
    <col min="10656" max="10656" width="12" style="30" customWidth="1"/>
    <col min="10657" max="10657" width="12.54296875" style="30" customWidth="1"/>
    <col min="10658" max="10658" width="12" style="30" customWidth="1"/>
    <col min="10659" max="10659" width="11.08984375" style="30" customWidth="1"/>
    <col min="10660" max="10661" width="11.6328125" style="30" customWidth="1"/>
    <col min="10662" max="10662" width="12.54296875" style="30" customWidth="1"/>
    <col min="10663" max="10663" width="9.6328125" style="30" customWidth="1"/>
    <col min="10664" max="10664" width="12" style="30" customWidth="1"/>
    <col min="10665" max="10713" width="9.6328125" style="30" customWidth="1"/>
    <col min="10714" max="10894" width="9.08984375" style="30"/>
    <col min="10895" max="10895" width="6" style="30" customWidth="1"/>
    <col min="10896" max="10896" width="11.08984375" style="30" customWidth="1"/>
    <col min="10897" max="10897" width="37.36328125" style="30" customWidth="1"/>
    <col min="10898" max="10898" width="14.08984375" style="30" customWidth="1"/>
    <col min="10899" max="10900" width="12" style="30" customWidth="1"/>
    <col min="10901" max="10901" width="17.90625" style="30" customWidth="1"/>
    <col min="10902" max="10902" width="15.6328125" style="30" customWidth="1"/>
    <col min="10903" max="10908" width="0" style="30" hidden="1" customWidth="1"/>
    <col min="10909" max="10909" width="11.90625" style="30" customWidth="1"/>
    <col min="10910" max="10910" width="31.90625" style="30" customWidth="1"/>
    <col min="10911" max="10911" width="12.08984375" style="30" customWidth="1"/>
    <col min="10912" max="10912" width="12" style="30" customWidth="1"/>
    <col min="10913" max="10913" width="12.54296875" style="30" customWidth="1"/>
    <col min="10914" max="10914" width="12" style="30" customWidth="1"/>
    <col min="10915" max="10915" width="11.08984375" style="30" customWidth="1"/>
    <col min="10916" max="10917" width="11.6328125" style="30" customWidth="1"/>
    <col min="10918" max="10918" width="12.54296875" style="30" customWidth="1"/>
    <col min="10919" max="10919" width="9.6328125" style="30" customWidth="1"/>
    <col min="10920" max="10920" width="12" style="30" customWidth="1"/>
    <col min="10921" max="10969" width="9.6328125" style="30" customWidth="1"/>
    <col min="10970" max="11150" width="9.08984375" style="30"/>
    <col min="11151" max="11151" width="6" style="30" customWidth="1"/>
    <col min="11152" max="11152" width="11.08984375" style="30" customWidth="1"/>
    <col min="11153" max="11153" width="37.36328125" style="30" customWidth="1"/>
    <col min="11154" max="11154" width="14.08984375" style="30" customWidth="1"/>
    <col min="11155" max="11156" width="12" style="30" customWidth="1"/>
    <col min="11157" max="11157" width="17.90625" style="30" customWidth="1"/>
    <col min="11158" max="11158" width="15.6328125" style="30" customWidth="1"/>
    <col min="11159" max="11164" width="0" style="30" hidden="1" customWidth="1"/>
    <col min="11165" max="11165" width="11.90625" style="30" customWidth="1"/>
    <col min="11166" max="11166" width="31.90625" style="30" customWidth="1"/>
    <col min="11167" max="11167" width="12.08984375" style="30" customWidth="1"/>
    <col min="11168" max="11168" width="12" style="30" customWidth="1"/>
    <col min="11169" max="11169" width="12.54296875" style="30" customWidth="1"/>
    <col min="11170" max="11170" width="12" style="30" customWidth="1"/>
    <col min="11171" max="11171" width="11.08984375" style="30" customWidth="1"/>
    <col min="11172" max="11173" width="11.6328125" style="30" customWidth="1"/>
    <col min="11174" max="11174" width="12.54296875" style="30" customWidth="1"/>
    <col min="11175" max="11175" width="9.6328125" style="30" customWidth="1"/>
    <col min="11176" max="11176" width="12" style="30" customWidth="1"/>
    <col min="11177" max="11225" width="9.6328125" style="30" customWidth="1"/>
    <col min="11226" max="11406" width="9.08984375" style="30"/>
    <col min="11407" max="11407" width="6" style="30" customWidth="1"/>
    <col min="11408" max="11408" width="11.08984375" style="30" customWidth="1"/>
    <col min="11409" max="11409" width="37.36328125" style="30" customWidth="1"/>
    <col min="11410" max="11410" width="14.08984375" style="30" customWidth="1"/>
    <col min="11411" max="11412" width="12" style="30" customWidth="1"/>
    <col min="11413" max="11413" width="17.90625" style="30" customWidth="1"/>
    <col min="11414" max="11414" width="15.6328125" style="30" customWidth="1"/>
    <col min="11415" max="11420" width="0" style="30" hidden="1" customWidth="1"/>
    <col min="11421" max="11421" width="11.90625" style="30" customWidth="1"/>
    <col min="11422" max="11422" width="31.90625" style="30" customWidth="1"/>
    <col min="11423" max="11423" width="12.08984375" style="30" customWidth="1"/>
    <col min="11424" max="11424" width="12" style="30" customWidth="1"/>
    <col min="11425" max="11425" width="12.54296875" style="30" customWidth="1"/>
    <col min="11426" max="11426" width="12" style="30" customWidth="1"/>
    <col min="11427" max="11427" width="11.08984375" style="30" customWidth="1"/>
    <col min="11428" max="11429" width="11.6328125" style="30" customWidth="1"/>
    <col min="11430" max="11430" width="12.54296875" style="30" customWidth="1"/>
    <col min="11431" max="11431" width="9.6328125" style="30" customWidth="1"/>
    <col min="11432" max="11432" width="12" style="30" customWidth="1"/>
    <col min="11433" max="11481" width="9.6328125" style="30" customWidth="1"/>
    <col min="11482" max="11662" width="9.08984375" style="30"/>
    <col min="11663" max="11663" width="6" style="30" customWidth="1"/>
    <col min="11664" max="11664" width="11.08984375" style="30" customWidth="1"/>
    <col min="11665" max="11665" width="37.36328125" style="30" customWidth="1"/>
    <col min="11666" max="11666" width="14.08984375" style="30" customWidth="1"/>
    <col min="11667" max="11668" width="12" style="30" customWidth="1"/>
    <col min="11669" max="11669" width="17.90625" style="30" customWidth="1"/>
    <col min="11670" max="11670" width="15.6328125" style="30" customWidth="1"/>
    <col min="11671" max="11676" width="0" style="30" hidden="1" customWidth="1"/>
    <col min="11677" max="11677" width="11.90625" style="30" customWidth="1"/>
    <col min="11678" max="11678" width="31.90625" style="30" customWidth="1"/>
    <col min="11679" max="11679" width="12.08984375" style="30" customWidth="1"/>
    <col min="11680" max="11680" width="12" style="30" customWidth="1"/>
    <col min="11681" max="11681" width="12.54296875" style="30" customWidth="1"/>
    <col min="11682" max="11682" width="12" style="30" customWidth="1"/>
    <col min="11683" max="11683" width="11.08984375" style="30" customWidth="1"/>
    <col min="11684" max="11685" width="11.6328125" style="30" customWidth="1"/>
    <col min="11686" max="11686" width="12.54296875" style="30" customWidth="1"/>
    <col min="11687" max="11687" width="9.6328125" style="30" customWidth="1"/>
    <col min="11688" max="11688" width="12" style="30" customWidth="1"/>
    <col min="11689" max="11737" width="9.6328125" style="30" customWidth="1"/>
    <col min="11738" max="11918" width="9.08984375" style="30"/>
    <col min="11919" max="11919" width="6" style="30" customWidth="1"/>
    <col min="11920" max="11920" width="11.08984375" style="30" customWidth="1"/>
    <col min="11921" max="11921" width="37.36328125" style="30" customWidth="1"/>
    <col min="11922" max="11922" width="14.08984375" style="30" customWidth="1"/>
    <col min="11923" max="11924" width="12" style="30" customWidth="1"/>
    <col min="11925" max="11925" width="17.90625" style="30" customWidth="1"/>
    <col min="11926" max="11926" width="15.6328125" style="30" customWidth="1"/>
    <col min="11927" max="11932" width="0" style="30" hidden="1" customWidth="1"/>
    <col min="11933" max="11933" width="11.90625" style="30" customWidth="1"/>
    <col min="11934" max="11934" width="31.90625" style="30" customWidth="1"/>
    <col min="11935" max="11935" width="12.08984375" style="30" customWidth="1"/>
    <col min="11936" max="11936" width="12" style="30" customWidth="1"/>
    <col min="11937" max="11937" width="12.54296875" style="30" customWidth="1"/>
    <col min="11938" max="11938" width="12" style="30" customWidth="1"/>
    <col min="11939" max="11939" width="11.08984375" style="30" customWidth="1"/>
    <col min="11940" max="11941" width="11.6328125" style="30" customWidth="1"/>
    <col min="11942" max="11942" width="12.54296875" style="30" customWidth="1"/>
    <col min="11943" max="11943" width="9.6328125" style="30" customWidth="1"/>
    <col min="11944" max="11944" width="12" style="30" customWidth="1"/>
    <col min="11945" max="11993" width="9.6328125" style="30" customWidth="1"/>
    <col min="11994" max="12174" width="9.08984375" style="30"/>
    <col min="12175" max="12175" width="6" style="30" customWidth="1"/>
    <col min="12176" max="12176" width="11.08984375" style="30" customWidth="1"/>
    <col min="12177" max="12177" width="37.36328125" style="30" customWidth="1"/>
    <col min="12178" max="12178" width="14.08984375" style="30" customWidth="1"/>
    <col min="12179" max="12180" width="12" style="30" customWidth="1"/>
    <col min="12181" max="12181" width="17.90625" style="30" customWidth="1"/>
    <col min="12182" max="12182" width="15.6328125" style="30" customWidth="1"/>
    <col min="12183" max="12188" width="0" style="30" hidden="1" customWidth="1"/>
    <col min="12189" max="12189" width="11.90625" style="30" customWidth="1"/>
    <col min="12190" max="12190" width="31.90625" style="30" customWidth="1"/>
    <col min="12191" max="12191" width="12.08984375" style="30" customWidth="1"/>
    <col min="12192" max="12192" width="12" style="30" customWidth="1"/>
    <col min="12193" max="12193" width="12.54296875" style="30" customWidth="1"/>
    <col min="12194" max="12194" width="12" style="30" customWidth="1"/>
    <col min="12195" max="12195" width="11.08984375" style="30" customWidth="1"/>
    <col min="12196" max="12197" width="11.6328125" style="30" customWidth="1"/>
    <col min="12198" max="12198" width="12.54296875" style="30" customWidth="1"/>
    <col min="12199" max="12199" width="9.6328125" style="30" customWidth="1"/>
    <col min="12200" max="12200" width="12" style="30" customWidth="1"/>
    <col min="12201" max="12249" width="9.6328125" style="30" customWidth="1"/>
    <col min="12250" max="12430" width="9.08984375" style="30"/>
    <col min="12431" max="12431" width="6" style="30" customWidth="1"/>
    <col min="12432" max="12432" width="11.08984375" style="30" customWidth="1"/>
    <col min="12433" max="12433" width="37.36328125" style="30" customWidth="1"/>
    <col min="12434" max="12434" width="14.08984375" style="30" customWidth="1"/>
    <col min="12435" max="12436" width="12" style="30" customWidth="1"/>
    <col min="12437" max="12437" width="17.90625" style="30" customWidth="1"/>
    <col min="12438" max="12438" width="15.6328125" style="30" customWidth="1"/>
    <col min="12439" max="12444" width="0" style="30" hidden="1" customWidth="1"/>
    <col min="12445" max="12445" width="11.90625" style="30" customWidth="1"/>
    <col min="12446" max="12446" width="31.90625" style="30" customWidth="1"/>
    <col min="12447" max="12447" width="12.08984375" style="30" customWidth="1"/>
    <col min="12448" max="12448" width="12" style="30" customWidth="1"/>
    <col min="12449" max="12449" width="12.54296875" style="30" customWidth="1"/>
    <col min="12450" max="12450" width="12" style="30" customWidth="1"/>
    <col min="12451" max="12451" width="11.08984375" style="30" customWidth="1"/>
    <col min="12452" max="12453" width="11.6328125" style="30" customWidth="1"/>
    <col min="12454" max="12454" width="12.54296875" style="30" customWidth="1"/>
    <col min="12455" max="12455" width="9.6328125" style="30" customWidth="1"/>
    <col min="12456" max="12456" width="12" style="30" customWidth="1"/>
    <col min="12457" max="12505" width="9.6328125" style="30" customWidth="1"/>
    <col min="12506" max="12686" width="9.08984375" style="30"/>
    <col min="12687" max="12687" width="6" style="30" customWidth="1"/>
    <col min="12688" max="12688" width="11.08984375" style="30" customWidth="1"/>
    <col min="12689" max="12689" width="37.36328125" style="30" customWidth="1"/>
    <col min="12690" max="12690" width="14.08984375" style="30" customWidth="1"/>
    <col min="12691" max="12692" width="12" style="30" customWidth="1"/>
    <col min="12693" max="12693" width="17.90625" style="30" customWidth="1"/>
    <col min="12694" max="12694" width="15.6328125" style="30" customWidth="1"/>
    <col min="12695" max="12700" width="0" style="30" hidden="1" customWidth="1"/>
    <col min="12701" max="12701" width="11.90625" style="30" customWidth="1"/>
    <col min="12702" max="12702" width="31.90625" style="30" customWidth="1"/>
    <col min="12703" max="12703" width="12.08984375" style="30" customWidth="1"/>
    <col min="12704" max="12704" width="12" style="30" customWidth="1"/>
    <col min="12705" max="12705" width="12.54296875" style="30" customWidth="1"/>
    <col min="12706" max="12706" width="12" style="30" customWidth="1"/>
    <col min="12707" max="12707" width="11.08984375" style="30" customWidth="1"/>
    <col min="12708" max="12709" width="11.6328125" style="30" customWidth="1"/>
    <col min="12710" max="12710" width="12.54296875" style="30" customWidth="1"/>
    <col min="12711" max="12711" width="9.6328125" style="30" customWidth="1"/>
    <col min="12712" max="12712" width="12" style="30" customWidth="1"/>
    <col min="12713" max="12761" width="9.6328125" style="30" customWidth="1"/>
    <col min="12762" max="12942" width="9.08984375" style="30"/>
    <col min="12943" max="12943" width="6" style="30" customWidth="1"/>
    <col min="12944" max="12944" width="11.08984375" style="30" customWidth="1"/>
    <col min="12945" max="12945" width="37.36328125" style="30" customWidth="1"/>
    <col min="12946" max="12946" width="14.08984375" style="30" customWidth="1"/>
    <col min="12947" max="12948" width="12" style="30" customWidth="1"/>
    <col min="12949" max="12949" width="17.90625" style="30" customWidth="1"/>
    <col min="12950" max="12950" width="15.6328125" style="30" customWidth="1"/>
    <col min="12951" max="12956" width="0" style="30" hidden="1" customWidth="1"/>
    <col min="12957" max="12957" width="11.90625" style="30" customWidth="1"/>
    <col min="12958" max="12958" width="31.90625" style="30" customWidth="1"/>
    <col min="12959" max="12959" width="12.08984375" style="30" customWidth="1"/>
    <col min="12960" max="12960" width="12" style="30" customWidth="1"/>
    <col min="12961" max="12961" width="12.54296875" style="30" customWidth="1"/>
    <col min="12962" max="12962" width="12" style="30" customWidth="1"/>
    <col min="12963" max="12963" width="11.08984375" style="30" customWidth="1"/>
    <col min="12964" max="12965" width="11.6328125" style="30" customWidth="1"/>
    <col min="12966" max="12966" width="12.54296875" style="30" customWidth="1"/>
    <col min="12967" max="12967" width="9.6328125" style="30" customWidth="1"/>
    <col min="12968" max="12968" width="12" style="30" customWidth="1"/>
    <col min="12969" max="13017" width="9.6328125" style="30" customWidth="1"/>
    <col min="13018" max="13198" width="9.08984375" style="30"/>
    <col min="13199" max="13199" width="6" style="30" customWidth="1"/>
    <col min="13200" max="13200" width="11.08984375" style="30" customWidth="1"/>
    <col min="13201" max="13201" width="37.36328125" style="30" customWidth="1"/>
    <col min="13202" max="13202" width="14.08984375" style="30" customWidth="1"/>
    <col min="13203" max="13204" width="12" style="30" customWidth="1"/>
    <col min="13205" max="13205" width="17.90625" style="30" customWidth="1"/>
    <col min="13206" max="13206" width="15.6328125" style="30" customWidth="1"/>
    <col min="13207" max="13212" width="0" style="30" hidden="1" customWidth="1"/>
    <col min="13213" max="13213" width="11.90625" style="30" customWidth="1"/>
    <col min="13214" max="13214" width="31.90625" style="30" customWidth="1"/>
    <col min="13215" max="13215" width="12.08984375" style="30" customWidth="1"/>
    <col min="13216" max="13216" width="12" style="30" customWidth="1"/>
    <col min="13217" max="13217" width="12.54296875" style="30" customWidth="1"/>
    <col min="13218" max="13218" width="12" style="30" customWidth="1"/>
    <col min="13219" max="13219" width="11.08984375" style="30" customWidth="1"/>
    <col min="13220" max="13221" width="11.6328125" style="30" customWidth="1"/>
    <col min="13222" max="13222" width="12.54296875" style="30" customWidth="1"/>
    <col min="13223" max="13223" width="9.6328125" style="30" customWidth="1"/>
    <col min="13224" max="13224" width="12" style="30" customWidth="1"/>
    <col min="13225" max="13273" width="9.6328125" style="30" customWidth="1"/>
    <col min="13274" max="13454" width="9.08984375" style="30"/>
    <col min="13455" max="13455" width="6" style="30" customWidth="1"/>
    <col min="13456" max="13456" width="11.08984375" style="30" customWidth="1"/>
    <col min="13457" max="13457" width="37.36328125" style="30" customWidth="1"/>
    <col min="13458" max="13458" width="14.08984375" style="30" customWidth="1"/>
    <col min="13459" max="13460" width="12" style="30" customWidth="1"/>
    <col min="13461" max="13461" width="17.90625" style="30" customWidth="1"/>
    <col min="13462" max="13462" width="15.6328125" style="30" customWidth="1"/>
    <col min="13463" max="13468" width="0" style="30" hidden="1" customWidth="1"/>
    <col min="13469" max="13469" width="11.90625" style="30" customWidth="1"/>
    <col min="13470" max="13470" width="31.90625" style="30" customWidth="1"/>
    <col min="13471" max="13471" width="12.08984375" style="30" customWidth="1"/>
    <col min="13472" max="13472" width="12" style="30" customWidth="1"/>
    <col min="13473" max="13473" width="12.54296875" style="30" customWidth="1"/>
    <col min="13474" max="13474" width="12" style="30" customWidth="1"/>
    <col min="13475" max="13475" width="11.08984375" style="30" customWidth="1"/>
    <col min="13476" max="13477" width="11.6328125" style="30" customWidth="1"/>
    <col min="13478" max="13478" width="12.54296875" style="30" customWidth="1"/>
    <col min="13479" max="13479" width="9.6328125" style="30" customWidth="1"/>
    <col min="13480" max="13480" width="12" style="30" customWidth="1"/>
    <col min="13481" max="13529" width="9.6328125" style="30" customWidth="1"/>
    <col min="13530" max="13710" width="9.08984375" style="30"/>
    <col min="13711" max="13711" width="6" style="30" customWidth="1"/>
    <col min="13712" max="13712" width="11.08984375" style="30" customWidth="1"/>
    <col min="13713" max="13713" width="37.36328125" style="30" customWidth="1"/>
    <col min="13714" max="13714" width="14.08984375" style="30" customWidth="1"/>
    <col min="13715" max="13716" width="12" style="30" customWidth="1"/>
    <col min="13717" max="13717" width="17.90625" style="30" customWidth="1"/>
    <col min="13718" max="13718" width="15.6328125" style="30" customWidth="1"/>
    <col min="13719" max="13724" width="0" style="30" hidden="1" customWidth="1"/>
    <col min="13725" max="13725" width="11.90625" style="30" customWidth="1"/>
    <col min="13726" max="13726" width="31.90625" style="30" customWidth="1"/>
    <col min="13727" max="13727" width="12.08984375" style="30" customWidth="1"/>
    <col min="13728" max="13728" width="12" style="30" customWidth="1"/>
    <col min="13729" max="13729" width="12.54296875" style="30" customWidth="1"/>
    <col min="13730" max="13730" width="12" style="30" customWidth="1"/>
    <col min="13731" max="13731" width="11.08984375" style="30" customWidth="1"/>
    <col min="13732" max="13733" width="11.6328125" style="30" customWidth="1"/>
    <col min="13734" max="13734" width="12.54296875" style="30" customWidth="1"/>
    <col min="13735" max="13735" width="9.6328125" style="30" customWidth="1"/>
    <col min="13736" max="13736" width="12" style="30" customWidth="1"/>
    <col min="13737" max="13785" width="9.6328125" style="30" customWidth="1"/>
    <col min="13786" max="13966" width="9.08984375" style="30"/>
    <col min="13967" max="13967" width="6" style="30" customWidth="1"/>
    <col min="13968" max="13968" width="11.08984375" style="30" customWidth="1"/>
    <col min="13969" max="13969" width="37.36328125" style="30" customWidth="1"/>
    <col min="13970" max="13970" width="14.08984375" style="30" customWidth="1"/>
    <col min="13971" max="13972" width="12" style="30" customWidth="1"/>
    <col min="13973" max="13973" width="17.90625" style="30" customWidth="1"/>
    <col min="13974" max="13974" width="15.6328125" style="30" customWidth="1"/>
    <col min="13975" max="13980" width="0" style="30" hidden="1" customWidth="1"/>
    <col min="13981" max="13981" width="11.90625" style="30" customWidth="1"/>
    <col min="13982" max="13982" width="31.90625" style="30" customWidth="1"/>
    <col min="13983" max="13983" width="12.08984375" style="30" customWidth="1"/>
    <col min="13984" max="13984" width="12" style="30" customWidth="1"/>
    <col min="13985" max="13985" width="12.54296875" style="30" customWidth="1"/>
    <col min="13986" max="13986" width="12" style="30" customWidth="1"/>
    <col min="13987" max="13987" width="11.08984375" style="30" customWidth="1"/>
    <col min="13988" max="13989" width="11.6328125" style="30" customWidth="1"/>
    <col min="13990" max="13990" width="12.54296875" style="30" customWidth="1"/>
    <col min="13991" max="13991" width="9.6328125" style="30" customWidth="1"/>
    <col min="13992" max="13992" width="12" style="30" customWidth="1"/>
    <col min="13993" max="14041" width="9.6328125" style="30" customWidth="1"/>
    <col min="14042" max="14222" width="9.08984375" style="30"/>
    <col min="14223" max="14223" width="6" style="30" customWidth="1"/>
    <col min="14224" max="14224" width="11.08984375" style="30" customWidth="1"/>
    <col min="14225" max="14225" width="37.36328125" style="30" customWidth="1"/>
    <col min="14226" max="14226" width="14.08984375" style="30" customWidth="1"/>
    <col min="14227" max="14228" width="12" style="30" customWidth="1"/>
    <col min="14229" max="14229" width="17.90625" style="30" customWidth="1"/>
    <col min="14230" max="14230" width="15.6328125" style="30" customWidth="1"/>
    <col min="14231" max="14236" width="0" style="30" hidden="1" customWidth="1"/>
    <col min="14237" max="14237" width="11.90625" style="30" customWidth="1"/>
    <col min="14238" max="14238" width="31.90625" style="30" customWidth="1"/>
    <col min="14239" max="14239" width="12.08984375" style="30" customWidth="1"/>
    <col min="14240" max="14240" width="12" style="30" customWidth="1"/>
    <col min="14241" max="14241" width="12.54296875" style="30" customWidth="1"/>
    <col min="14242" max="14242" width="12" style="30" customWidth="1"/>
    <col min="14243" max="14243" width="11.08984375" style="30" customWidth="1"/>
    <col min="14244" max="14245" width="11.6328125" style="30" customWidth="1"/>
    <col min="14246" max="14246" width="12.54296875" style="30" customWidth="1"/>
    <col min="14247" max="14247" width="9.6328125" style="30" customWidth="1"/>
    <col min="14248" max="14248" width="12" style="30" customWidth="1"/>
    <col min="14249" max="14297" width="9.6328125" style="30" customWidth="1"/>
    <col min="14298" max="14478" width="9.08984375" style="30"/>
    <col min="14479" max="14479" width="6" style="30" customWidth="1"/>
    <col min="14480" max="14480" width="11.08984375" style="30" customWidth="1"/>
    <col min="14481" max="14481" width="37.36328125" style="30" customWidth="1"/>
    <col min="14482" max="14482" width="14.08984375" style="30" customWidth="1"/>
    <col min="14483" max="14484" width="12" style="30" customWidth="1"/>
    <col min="14485" max="14485" width="17.90625" style="30" customWidth="1"/>
    <col min="14486" max="14486" width="15.6328125" style="30" customWidth="1"/>
    <col min="14487" max="14492" width="0" style="30" hidden="1" customWidth="1"/>
    <col min="14493" max="14493" width="11.90625" style="30" customWidth="1"/>
    <col min="14494" max="14494" width="31.90625" style="30" customWidth="1"/>
    <col min="14495" max="14495" width="12.08984375" style="30" customWidth="1"/>
    <col min="14496" max="14496" width="12" style="30" customWidth="1"/>
    <col min="14497" max="14497" width="12.54296875" style="30" customWidth="1"/>
    <col min="14498" max="14498" width="12" style="30" customWidth="1"/>
    <col min="14499" max="14499" width="11.08984375" style="30" customWidth="1"/>
    <col min="14500" max="14501" width="11.6328125" style="30" customWidth="1"/>
    <col min="14502" max="14502" width="12.54296875" style="30" customWidth="1"/>
    <col min="14503" max="14503" width="9.6328125" style="30" customWidth="1"/>
    <col min="14504" max="14504" width="12" style="30" customWidth="1"/>
    <col min="14505" max="14553" width="9.6328125" style="30" customWidth="1"/>
    <col min="14554" max="14734" width="9.08984375" style="30"/>
    <col min="14735" max="14735" width="6" style="30" customWidth="1"/>
    <col min="14736" max="14736" width="11.08984375" style="30" customWidth="1"/>
    <col min="14737" max="14737" width="37.36328125" style="30" customWidth="1"/>
    <col min="14738" max="14738" width="14.08984375" style="30" customWidth="1"/>
    <col min="14739" max="14740" width="12" style="30" customWidth="1"/>
    <col min="14741" max="14741" width="17.90625" style="30" customWidth="1"/>
    <col min="14742" max="14742" width="15.6328125" style="30" customWidth="1"/>
    <col min="14743" max="14748" width="0" style="30" hidden="1" customWidth="1"/>
    <col min="14749" max="14749" width="11.90625" style="30" customWidth="1"/>
    <col min="14750" max="14750" width="31.90625" style="30" customWidth="1"/>
    <col min="14751" max="14751" width="12.08984375" style="30" customWidth="1"/>
    <col min="14752" max="14752" width="12" style="30" customWidth="1"/>
    <col min="14753" max="14753" width="12.54296875" style="30" customWidth="1"/>
    <col min="14754" max="14754" width="12" style="30" customWidth="1"/>
    <col min="14755" max="14755" width="11.08984375" style="30" customWidth="1"/>
    <col min="14756" max="14757" width="11.6328125" style="30" customWidth="1"/>
    <col min="14758" max="14758" width="12.54296875" style="30" customWidth="1"/>
    <col min="14759" max="14759" width="9.6328125" style="30" customWidth="1"/>
    <col min="14760" max="14760" width="12" style="30" customWidth="1"/>
    <col min="14761" max="14809" width="9.6328125" style="30" customWidth="1"/>
    <col min="14810" max="14990" width="9.08984375" style="30"/>
    <col min="14991" max="14991" width="6" style="30" customWidth="1"/>
    <col min="14992" max="14992" width="11.08984375" style="30" customWidth="1"/>
    <col min="14993" max="14993" width="37.36328125" style="30" customWidth="1"/>
    <col min="14994" max="14994" width="14.08984375" style="30" customWidth="1"/>
    <col min="14995" max="14996" width="12" style="30" customWidth="1"/>
    <col min="14997" max="14997" width="17.90625" style="30" customWidth="1"/>
    <col min="14998" max="14998" width="15.6328125" style="30" customWidth="1"/>
    <col min="14999" max="15004" width="0" style="30" hidden="1" customWidth="1"/>
    <col min="15005" max="15005" width="11.90625" style="30" customWidth="1"/>
    <col min="15006" max="15006" width="31.90625" style="30" customWidth="1"/>
    <col min="15007" max="15007" width="12.08984375" style="30" customWidth="1"/>
    <col min="15008" max="15008" width="12" style="30" customWidth="1"/>
    <col min="15009" max="15009" width="12.54296875" style="30" customWidth="1"/>
    <col min="15010" max="15010" width="12" style="30" customWidth="1"/>
    <col min="15011" max="15011" width="11.08984375" style="30" customWidth="1"/>
    <col min="15012" max="15013" width="11.6328125" style="30" customWidth="1"/>
    <col min="15014" max="15014" width="12.54296875" style="30" customWidth="1"/>
    <col min="15015" max="15015" width="9.6328125" style="30" customWidth="1"/>
    <col min="15016" max="15016" width="12" style="30" customWidth="1"/>
    <col min="15017" max="15065" width="9.6328125" style="30" customWidth="1"/>
    <col min="15066" max="15246" width="9.08984375" style="30"/>
    <col min="15247" max="15247" width="6" style="30" customWidth="1"/>
    <col min="15248" max="15248" width="11.08984375" style="30" customWidth="1"/>
    <col min="15249" max="15249" width="37.36328125" style="30" customWidth="1"/>
    <col min="15250" max="15250" width="14.08984375" style="30" customWidth="1"/>
    <col min="15251" max="15252" width="12" style="30" customWidth="1"/>
    <col min="15253" max="15253" width="17.90625" style="30" customWidth="1"/>
    <col min="15254" max="15254" width="15.6328125" style="30" customWidth="1"/>
    <col min="15255" max="15260" width="0" style="30" hidden="1" customWidth="1"/>
    <col min="15261" max="15261" width="11.90625" style="30" customWidth="1"/>
    <col min="15262" max="15262" width="31.90625" style="30" customWidth="1"/>
    <col min="15263" max="15263" width="12.08984375" style="30" customWidth="1"/>
    <col min="15264" max="15264" width="12" style="30" customWidth="1"/>
    <col min="15265" max="15265" width="12.54296875" style="30" customWidth="1"/>
    <col min="15266" max="15266" width="12" style="30" customWidth="1"/>
    <col min="15267" max="15267" width="11.08984375" style="30" customWidth="1"/>
    <col min="15268" max="15269" width="11.6328125" style="30" customWidth="1"/>
    <col min="15270" max="15270" width="12.54296875" style="30" customWidth="1"/>
    <col min="15271" max="15271" width="9.6328125" style="30" customWidth="1"/>
    <col min="15272" max="15272" width="12" style="30" customWidth="1"/>
    <col min="15273" max="15321" width="9.6328125" style="30" customWidth="1"/>
    <col min="15322" max="15502" width="9.08984375" style="30"/>
    <col min="15503" max="15503" width="6" style="30" customWidth="1"/>
    <col min="15504" max="15504" width="11.08984375" style="30" customWidth="1"/>
    <col min="15505" max="15505" width="37.36328125" style="30" customWidth="1"/>
    <col min="15506" max="15506" width="14.08984375" style="30" customWidth="1"/>
    <col min="15507" max="15508" width="12" style="30" customWidth="1"/>
    <col min="15509" max="15509" width="17.90625" style="30" customWidth="1"/>
    <col min="15510" max="15510" width="15.6328125" style="30" customWidth="1"/>
    <col min="15511" max="15516" width="0" style="30" hidden="1" customWidth="1"/>
    <col min="15517" max="15517" width="11.90625" style="30" customWidth="1"/>
    <col min="15518" max="15518" width="31.90625" style="30" customWidth="1"/>
    <col min="15519" max="15519" width="12.08984375" style="30" customWidth="1"/>
    <col min="15520" max="15520" width="12" style="30" customWidth="1"/>
    <col min="15521" max="15521" width="12.54296875" style="30" customWidth="1"/>
    <col min="15522" max="15522" width="12" style="30" customWidth="1"/>
    <col min="15523" max="15523" width="11.08984375" style="30" customWidth="1"/>
    <col min="15524" max="15525" width="11.6328125" style="30" customWidth="1"/>
    <col min="15526" max="15526" width="12.54296875" style="30" customWidth="1"/>
    <col min="15527" max="15527" width="9.6328125" style="30" customWidth="1"/>
    <col min="15528" max="15528" width="12" style="30" customWidth="1"/>
    <col min="15529" max="15577" width="9.6328125" style="30" customWidth="1"/>
    <col min="15578" max="15758" width="9.08984375" style="30"/>
    <col min="15759" max="15759" width="6" style="30" customWidth="1"/>
    <col min="15760" max="15760" width="11.08984375" style="30" customWidth="1"/>
    <col min="15761" max="15761" width="37.36328125" style="30" customWidth="1"/>
    <col min="15762" max="15762" width="14.08984375" style="30" customWidth="1"/>
    <col min="15763" max="15764" width="12" style="30" customWidth="1"/>
    <col min="15765" max="15765" width="17.90625" style="30" customWidth="1"/>
    <col min="15766" max="15766" width="15.6328125" style="30" customWidth="1"/>
    <col min="15767" max="15772" width="0" style="30" hidden="1" customWidth="1"/>
    <col min="15773" max="15773" width="11.90625" style="30" customWidth="1"/>
    <col min="15774" max="15774" width="31.90625" style="30" customWidth="1"/>
    <col min="15775" max="15775" width="12.08984375" style="30" customWidth="1"/>
    <col min="15776" max="15776" width="12" style="30" customWidth="1"/>
    <col min="15777" max="15777" width="12.54296875" style="30" customWidth="1"/>
    <col min="15778" max="15778" width="12" style="30" customWidth="1"/>
    <col min="15779" max="15779" width="11.08984375" style="30" customWidth="1"/>
    <col min="15780" max="15781" width="11.6328125" style="30" customWidth="1"/>
    <col min="15782" max="15782" width="12.54296875" style="30" customWidth="1"/>
    <col min="15783" max="15783" width="9.6328125" style="30" customWidth="1"/>
    <col min="15784" max="15784" width="12" style="30" customWidth="1"/>
    <col min="15785" max="15833" width="9.6328125" style="30" customWidth="1"/>
    <col min="15834" max="16014" width="9.08984375" style="30"/>
    <col min="16015" max="16015" width="6" style="30" customWidth="1"/>
    <col min="16016" max="16016" width="11.08984375" style="30" customWidth="1"/>
    <col min="16017" max="16017" width="37.36328125" style="30" customWidth="1"/>
    <col min="16018" max="16018" width="14.08984375" style="30" customWidth="1"/>
    <col min="16019" max="16020" width="12" style="30" customWidth="1"/>
    <col min="16021" max="16021" width="17.90625" style="30" customWidth="1"/>
    <col min="16022" max="16022" width="15.6328125" style="30" customWidth="1"/>
    <col min="16023" max="16028" width="0" style="30" hidden="1" customWidth="1"/>
    <col min="16029" max="16029" width="11.90625" style="30" customWidth="1"/>
    <col min="16030" max="16030" width="31.90625" style="30" customWidth="1"/>
    <col min="16031" max="16031" width="12.08984375" style="30" customWidth="1"/>
    <col min="16032" max="16032" width="12" style="30" customWidth="1"/>
    <col min="16033" max="16033" width="12.54296875" style="30" customWidth="1"/>
    <col min="16034" max="16034" width="12" style="30" customWidth="1"/>
    <col min="16035" max="16035" width="11.08984375" style="30" customWidth="1"/>
    <col min="16036" max="16037" width="11.6328125" style="30" customWidth="1"/>
    <col min="16038" max="16038" width="12.54296875" style="30" customWidth="1"/>
    <col min="16039" max="16039" width="9.6328125" style="30" customWidth="1"/>
    <col min="16040" max="16040" width="12" style="30" customWidth="1"/>
    <col min="16041" max="16089" width="9.6328125" style="30" customWidth="1"/>
    <col min="16090" max="16313" width="9.08984375" style="30"/>
    <col min="16314" max="16329" width="9.08984375" style="30" customWidth="1"/>
    <col min="16330" max="16337" width="9.08984375" style="30"/>
    <col min="16338" max="16384" width="9.08984375" style="30" customWidth="1"/>
  </cols>
  <sheetData>
    <row r="1" spans="1:19" s="27" customFormat="1" ht="20">
      <c r="A1" s="24"/>
      <c r="B1" s="182" t="s">
        <v>85</v>
      </c>
      <c r="C1" s="80"/>
      <c r="D1" s="81"/>
      <c r="E1" s="81"/>
      <c r="F1" s="81"/>
      <c r="G1" s="81"/>
      <c r="H1" s="81"/>
      <c r="I1" s="81"/>
      <c r="J1" s="25"/>
      <c r="K1" s="25"/>
      <c r="L1" s="29"/>
      <c r="N1" s="26"/>
      <c r="O1" s="26"/>
      <c r="P1" s="26"/>
    </row>
    <row r="2" spans="1:19" s="27" customFormat="1" ht="20.5" thickBot="1">
      <c r="A2" s="24"/>
      <c r="B2" s="80"/>
      <c r="C2" s="80"/>
      <c r="D2" s="81"/>
      <c r="E2" s="81"/>
      <c r="F2" s="81"/>
      <c r="G2" s="81"/>
      <c r="H2" s="81"/>
      <c r="I2" s="81"/>
      <c r="J2" s="25"/>
      <c r="K2" s="28"/>
      <c r="L2" s="29"/>
      <c r="N2" s="26"/>
      <c r="O2" s="26"/>
      <c r="P2" s="26"/>
    </row>
    <row r="3" spans="1:19" s="27" customFormat="1" ht="16" thickBot="1">
      <c r="A3" s="24"/>
      <c r="B3" s="219" t="s">
        <v>12</v>
      </c>
      <c r="C3" s="220"/>
      <c r="D3" s="220"/>
      <c r="E3" s="220"/>
      <c r="F3" s="220"/>
      <c r="G3" s="221"/>
      <c r="H3" s="22"/>
      <c r="I3" s="22"/>
      <c r="J3" s="25"/>
      <c r="K3" s="28"/>
      <c r="L3" s="29"/>
      <c r="N3" s="26"/>
      <c r="O3" s="26"/>
      <c r="P3" s="26"/>
    </row>
    <row r="4" spans="1:19" s="27" customFormat="1" ht="15.5">
      <c r="A4" s="23"/>
      <c r="B4" s="21"/>
      <c r="C4" s="13"/>
      <c r="D4" s="12"/>
      <c r="E4" s="12"/>
      <c r="F4" s="12"/>
      <c r="G4" s="12"/>
      <c r="H4" s="12"/>
      <c r="I4" s="12"/>
      <c r="J4" s="25"/>
      <c r="K4" s="28"/>
      <c r="L4" s="29"/>
      <c r="N4" s="26"/>
      <c r="O4" s="26"/>
      <c r="P4" s="26"/>
    </row>
    <row r="5" spans="1:19" s="37" customFormat="1" ht="14.5" thickBot="1">
      <c r="A5" s="78"/>
      <c r="B5" s="12"/>
      <c r="C5" s="13"/>
      <c r="D5" s="12"/>
      <c r="E5" s="12"/>
      <c r="F5" s="12"/>
      <c r="G5" s="12"/>
      <c r="H5" s="12"/>
      <c r="I5" s="12"/>
      <c r="J5" s="92"/>
      <c r="K5" s="92"/>
      <c r="L5" s="92"/>
    </row>
    <row r="6" spans="1:19" s="44" customFormat="1" ht="26.4" customHeight="1" thickBot="1">
      <c r="A6" s="39"/>
      <c r="B6" s="40" t="s">
        <v>16</v>
      </c>
      <c r="C6" s="41"/>
      <c r="D6" s="42"/>
      <c r="E6" s="43"/>
      <c r="F6" s="222"/>
      <c r="G6" s="222"/>
      <c r="H6" s="222"/>
      <c r="I6" s="194" t="s">
        <v>84</v>
      </c>
      <c r="J6" s="195"/>
      <c r="K6" s="195"/>
      <c r="L6" s="196"/>
      <c r="M6" s="189" t="s">
        <v>78</v>
      </c>
      <c r="N6" s="190"/>
      <c r="O6" s="190"/>
      <c r="P6" s="191"/>
      <c r="S6" s="163" t="s">
        <v>76</v>
      </c>
    </row>
    <row r="7" spans="1:19" s="45" customFormat="1" ht="51" customHeight="1" thickBot="1">
      <c r="A7" s="61" t="s">
        <v>17</v>
      </c>
      <c r="B7" s="61" t="s">
        <v>18</v>
      </c>
      <c r="C7" s="61" t="s">
        <v>19</v>
      </c>
      <c r="D7" s="62" t="s">
        <v>20</v>
      </c>
      <c r="E7" s="61" t="s">
        <v>15</v>
      </c>
      <c r="F7" s="223" t="s">
        <v>28</v>
      </c>
      <c r="G7" s="224"/>
      <c r="H7" s="224"/>
      <c r="I7" s="157" t="s">
        <v>13</v>
      </c>
      <c r="J7" s="64" t="s">
        <v>10</v>
      </c>
      <c r="K7" s="65" t="s">
        <v>60</v>
      </c>
      <c r="L7" s="61" t="s">
        <v>11</v>
      </c>
      <c r="M7" s="61" t="s">
        <v>13</v>
      </c>
      <c r="N7" s="64" t="s">
        <v>10</v>
      </c>
      <c r="O7" s="65" t="s">
        <v>60</v>
      </c>
      <c r="P7" s="61" t="s">
        <v>11</v>
      </c>
      <c r="S7" s="164"/>
    </row>
    <row r="8" spans="1:19" s="45" customFormat="1" ht="22.75" customHeight="1">
      <c r="A8" s="183">
        <v>1</v>
      </c>
      <c r="B8" s="186" t="s">
        <v>73</v>
      </c>
      <c r="C8" s="197" t="s">
        <v>73</v>
      </c>
      <c r="D8" s="199">
        <v>1</v>
      </c>
      <c r="E8" s="192" t="s">
        <v>75</v>
      </c>
      <c r="F8" s="135" t="str">
        <f t="shared" ref="F8:F19" si="0">IF(G8="","",IF(G8="ZAR","Local","Foreign"))</f>
        <v>Local</v>
      </c>
      <c r="G8" s="96" t="s">
        <v>9</v>
      </c>
      <c r="H8" s="130">
        <f>IF(F8="","",IF(F8="Foreign",VLOOKUP(G8,Currency!$E$20:$F$33,2,FALSE),1))</f>
        <v>1</v>
      </c>
      <c r="I8" s="95"/>
      <c r="J8" s="66">
        <f t="shared" ref="J8:J9" si="1">I8*$H8</f>
        <v>0</v>
      </c>
      <c r="K8" s="72">
        <f t="shared" ref="K8" si="2">I8*$D8</f>
        <v>0</v>
      </c>
      <c r="L8" s="67">
        <f t="shared" ref="L8" si="3">J8*$D8</f>
        <v>0</v>
      </c>
      <c r="M8" s="140"/>
      <c r="N8" s="128"/>
      <c r="O8" s="128"/>
      <c r="P8" s="141"/>
      <c r="S8" s="165"/>
    </row>
    <row r="9" spans="1:19" s="45" customFormat="1" ht="22.75" customHeight="1" thickBot="1">
      <c r="A9" s="184"/>
      <c r="B9" s="187"/>
      <c r="C9" s="198"/>
      <c r="D9" s="200"/>
      <c r="E9" s="193"/>
      <c r="F9" s="136" t="str">
        <f t="shared" si="0"/>
        <v>Local</v>
      </c>
      <c r="G9" s="127" t="s">
        <v>9</v>
      </c>
      <c r="H9" s="131">
        <f>IF(F9="","",IF(F9="Foreign",VLOOKUP(G9,Currency!$E$20:$F$33,2,FALSE),1))</f>
        <v>1</v>
      </c>
      <c r="I9" s="101"/>
      <c r="J9" s="102">
        <f t="shared" si="1"/>
        <v>0</v>
      </c>
      <c r="K9" s="103">
        <f>I9*$D8</f>
        <v>0</v>
      </c>
      <c r="L9" s="70">
        <f>J9*$D8</f>
        <v>0</v>
      </c>
      <c r="M9" s="142"/>
      <c r="N9" s="129"/>
      <c r="O9" s="129"/>
      <c r="P9" s="143"/>
      <c r="S9" s="166"/>
    </row>
    <row r="10" spans="1:19" s="45" customFormat="1" ht="22.75" customHeight="1">
      <c r="A10" s="184"/>
      <c r="B10" s="187"/>
      <c r="C10" s="197" t="s">
        <v>77</v>
      </c>
      <c r="D10" s="199">
        <v>1</v>
      </c>
      <c r="E10" s="192" t="s">
        <v>75</v>
      </c>
      <c r="F10" s="135" t="str">
        <f t="shared" ref="F10:F11" si="4">IF(G10="","",IF(G10="ZAR","Local","Foreign"))</f>
        <v>Local</v>
      </c>
      <c r="G10" s="96" t="s">
        <v>9</v>
      </c>
      <c r="H10" s="130">
        <f>IF(F10="","",IF(F10="Foreign",VLOOKUP(G10,Currency!$E$20:$F$33,2,FALSE),1))</f>
        <v>1</v>
      </c>
      <c r="I10" s="140"/>
      <c r="J10" s="128"/>
      <c r="K10" s="128"/>
      <c r="L10" s="141"/>
      <c r="M10" s="95">
        <v>0</v>
      </c>
      <c r="N10" s="66">
        <f t="shared" ref="N10:N11" si="5">M10*$H10</f>
        <v>0</v>
      </c>
      <c r="O10" s="72">
        <f t="shared" ref="O10" si="6">M10*$D10</f>
        <v>0</v>
      </c>
      <c r="P10" s="67">
        <f t="shared" ref="P10" si="7">N10*$D10</f>
        <v>0</v>
      </c>
      <c r="S10" s="165"/>
    </row>
    <row r="11" spans="1:19" s="45" customFormat="1" ht="22.75" customHeight="1" thickBot="1">
      <c r="A11" s="185"/>
      <c r="B11" s="188"/>
      <c r="C11" s="198"/>
      <c r="D11" s="200"/>
      <c r="E11" s="193"/>
      <c r="F11" s="136" t="str">
        <f t="shared" si="4"/>
        <v>Local</v>
      </c>
      <c r="G11" s="127" t="s">
        <v>9</v>
      </c>
      <c r="H11" s="131">
        <f>IF(F11="","",IF(F11="Foreign",VLOOKUP(G11,Currency!$E$20:$F$33,2,FALSE),1))</f>
        <v>1</v>
      </c>
      <c r="I11" s="142"/>
      <c r="J11" s="129"/>
      <c r="K11" s="129"/>
      <c r="L11" s="143"/>
      <c r="M11" s="101">
        <v>0</v>
      </c>
      <c r="N11" s="102">
        <f t="shared" si="5"/>
        <v>0</v>
      </c>
      <c r="O11" s="103">
        <f>M11*$D10</f>
        <v>0</v>
      </c>
      <c r="P11" s="70">
        <f>N11*$D10</f>
        <v>0</v>
      </c>
      <c r="S11" s="166"/>
    </row>
    <row r="12" spans="1:19" s="45" customFormat="1" ht="19.25" customHeight="1">
      <c r="A12" s="204">
        <v>2</v>
      </c>
      <c r="B12" s="209" t="s">
        <v>22</v>
      </c>
      <c r="C12" s="197" t="s">
        <v>83</v>
      </c>
      <c r="D12" s="218">
        <v>1</v>
      </c>
      <c r="E12" s="217" t="s">
        <v>21</v>
      </c>
      <c r="F12" s="137" t="str">
        <f t="shared" si="0"/>
        <v>Local</v>
      </c>
      <c r="G12" s="97" t="s">
        <v>9</v>
      </c>
      <c r="H12" s="132">
        <f>IF(F12="","",IF(F12="Foreign",VLOOKUP(G12,Currency!$E$20:$F$33,2,FALSE),1))</f>
        <v>1</v>
      </c>
      <c r="I12" s="158"/>
      <c r="J12" s="74">
        <f t="shared" ref="J12:J19" si="8">I12*$H12</f>
        <v>0</v>
      </c>
      <c r="K12" s="75">
        <f t="shared" ref="K12:K14" si="9">I12*$D12</f>
        <v>0</v>
      </c>
      <c r="L12" s="67">
        <f t="shared" ref="L12:L14" si="10">J12*$D12</f>
        <v>0</v>
      </c>
      <c r="M12" s="140"/>
      <c r="N12" s="128"/>
      <c r="O12" s="128"/>
      <c r="P12" s="141"/>
    </row>
    <row r="13" spans="1:19" s="45" customFormat="1" ht="19.25" customHeight="1">
      <c r="A13" s="205"/>
      <c r="B13" s="210"/>
      <c r="C13" s="203"/>
      <c r="D13" s="215"/>
      <c r="E13" s="216"/>
      <c r="F13" s="138" t="str">
        <f t="shared" si="0"/>
        <v>Local</v>
      </c>
      <c r="G13" s="98" t="s">
        <v>9</v>
      </c>
      <c r="H13" s="133">
        <f>IF(F13="","",IF(F13="Foreign",VLOOKUP(G13,Currency!$E$20:$F$33,2,FALSE),1))</f>
        <v>1</v>
      </c>
      <c r="I13" s="159"/>
      <c r="J13" s="69">
        <f t="shared" si="8"/>
        <v>0</v>
      </c>
      <c r="K13" s="73">
        <f>I13*$D12</f>
        <v>0</v>
      </c>
      <c r="L13" s="68">
        <f>J13*$D12</f>
        <v>0</v>
      </c>
      <c r="M13" s="142"/>
      <c r="N13" s="129"/>
      <c r="O13" s="129"/>
      <c r="P13" s="143"/>
    </row>
    <row r="14" spans="1:19" s="45" customFormat="1" ht="19.25" customHeight="1">
      <c r="A14" s="205"/>
      <c r="B14" s="210"/>
      <c r="C14" s="213" t="s">
        <v>82</v>
      </c>
      <c r="D14" s="207">
        <v>1</v>
      </c>
      <c r="E14" s="201" t="s">
        <v>21</v>
      </c>
      <c r="F14" s="138" t="str">
        <f t="shared" si="0"/>
        <v>Local</v>
      </c>
      <c r="G14" s="98" t="s">
        <v>9</v>
      </c>
      <c r="H14" s="133">
        <f>IF(F14="","",IF(F14="Foreign",VLOOKUP(G14,Currency!$E$20:$F$33,2,FALSE),1))</f>
        <v>1</v>
      </c>
      <c r="I14" s="159"/>
      <c r="J14" s="69">
        <f t="shared" si="8"/>
        <v>0</v>
      </c>
      <c r="K14" s="73">
        <f t="shared" si="9"/>
        <v>0</v>
      </c>
      <c r="L14" s="68">
        <f t="shared" si="10"/>
        <v>0</v>
      </c>
      <c r="M14" s="142"/>
      <c r="N14" s="129"/>
      <c r="O14" s="129"/>
      <c r="P14" s="143"/>
    </row>
    <row r="15" spans="1:19" s="45" customFormat="1" ht="19.25" customHeight="1">
      <c r="A15" s="205"/>
      <c r="B15" s="210"/>
      <c r="C15" s="214"/>
      <c r="D15" s="215"/>
      <c r="E15" s="216"/>
      <c r="F15" s="138" t="str">
        <f t="shared" si="0"/>
        <v>Local</v>
      </c>
      <c r="G15" s="98" t="s">
        <v>9</v>
      </c>
      <c r="H15" s="133">
        <f>IF(F15="","",IF(F15="Foreign",VLOOKUP(G15,Currency!$E$20:$F$33,2,FALSE),1))</f>
        <v>1</v>
      </c>
      <c r="I15" s="159"/>
      <c r="J15" s="69">
        <f t="shared" si="8"/>
        <v>0</v>
      </c>
      <c r="K15" s="73">
        <f>I15*$D14</f>
        <v>0</v>
      </c>
      <c r="L15" s="68">
        <f>J15*$D14</f>
        <v>0</v>
      </c>
      <c r="M15" s="142"/>
      <c r="N15" s="129"/>
      <c r="O15" s="129"/>
      <c r="P15" s="143"/>
    </row>
    <row r="16" spans="1:19" s="45" customFormat="1" ht="19.25" customHeight="1">
      <c r="A16" s="205"/>
      <c r="B16" s="210"/>
      <c r="C16" s="203" t="s">
        <v>80</v>
      </c>
      <c r="D16" s="207">
        <v>1</v>
      </c>
      <c r="E16" s="201" t="s">
        <v>21</v>
      </c>
      <c r="F16" s="138" t="str">
        <f t="shared" si="0"/>
        <v>Local</v>
      </c>
      <c r="G16" s="98" t="s">
        <v>9</v>
      </c>
      <c r="H16" s="133">
        <f>IF(F16="","",IF(F16="Foreign",VLOOKUP(G16,Currency!$E$20:$F$33,2,FALSE),1))</f>
        <v>1</v>
      </c>
      <c r="I16" s="159"/>
      <c r="J16" s="69">
        <f t="shared" si="8"/>
        <v>0</v>
      </c>
      <c r="K16" s="73">
        <f t="shared" ref="K16" si="11">I16*$D16</f>
        <v>0</v>
      </c>
      <c r="L16" s="68">
        <f t="shared" ref="L16" si="12">J16*$D16</f>
        <v>0</v>
      </c>
      <c r="M16" s="142"/>
      <c r="N16" s="129"/>
      <c r="O16" s="129"/>
      <c r="P16" s="143"/>
    </row>
    <row r="17" spans="1:16" s="45" customFormat="1" ht="19.25" customHeight="1">
      <c r="A17" s="205"/>
      <c r="B17" s="210"/>
      <c r="C17" s="203"/>
      <c r="D17" s="215"/>
      <c r="E17" s="216"/>
      <c r="F17" s="138" t="str">
        <f t="shared" si="0"/>
        <v>Local</v>
      </c>
      <c r="G17" s="98" t="s">
        <v>9</v>
      </c>
      <c r="H17" s="133">
        <f>IF(F17="","",IF(F17="Foreign",VLOOKUP(G17,Currency!$E$20:$F$33,2,FALSE),1))</f>
        <v>1</v>
      </c>
      <c r="I17" s="159"/>
      <c r="J17" s="69">
        <f t="shared" si="8"/>
        <v>0</v>
      </c>
      <c r="K17" s="73">
        <f t="shared" ref="K17" si="13">I17*$D16</f>
        <v>0</v>
      </c>
      <c r="L17" s="68">
        <f t="shared" ref="L17" si="14">J17*$D16</f>
        <v>0</v>
      </c>
      <c r="M17" s="142"/>
      <c r="N17" s="129"/>
      <c r="O17" s="129"/>
      <c r="P17" s="143"/>
    </row>
    <row r="18" spans="1:16" s="45" customFormat="1" ht="19.25" customHeight="1">
      <c r="A18" s="205"/>
      <c r="B18" s="210"/>
      <c r="C18" s="212" t="s">
        <v>36</v>
      </c>
      <c r="D18" s="207">
        <v>1</v>
      </c>
      <c r="E18" s="201" t="s">
        <v>21</v>
      </c>
      <c r="F18" s="138" t="str">
        <f t="shared" si="0"/>
        <v>Local</v>
      </c>
      <c r="G18" s="98" t="s">
        <v>9</v>
      </c>
      <c r="H18" s="133">
        <f>IF(F18="","",IF(F18="Foreign",VLOOKUP(G18,Currency!$E$20:$F$33,2,FALSE),1))</f>
        <v>1</v>
      </c>
      <c r="I18" s="159"/>
      <c r="J18" s="69">
        <f t="shared" si="8"/>
        <v>0</v>
      </c>
      <c r="K18" s="73">
        <f t="shared" ref="K18" si="15">I18*$D18</f>
        <v>0</v>
      </c>
      <c r="L18" s="68">
        <f t="shared" ref="L18" si="16">J18*$D18</f>
        <v>0</v>
      </c>
      <c r="M18" s="142"/>
      <c r="N18" s="129"/>
      <c r="O18" s="129"/>
      <c r="P18" s="143"/>
    </row>
    <row r="19" spans="1:16" s="45" customFormat="1" ht="19.25" customHeight="1" thickBot="1">
      <c r="A19" s="206"/>
      <c r="B19" s="211"/>
      <c r="C19" s="198"/>
      <c r="D19" s="208"/>
      <c r="E19" s="202"/>
      <c r="F19" s="139" t="str">
        <f t="shared" si="0"/>
        <v>Local</v>
      </c>
      <c r="G19" s="99" t="s">
        <v>9</v>
      </c>
      <c r="H19" s="134">
        <f>IF(F19="","",IF(F19="Foreign",VLOOKUP(G19,Currency!$E$20:$F$33,2,FALSE),1))</f>
        <v>1</v>
      </c>
      <c r="I19" s="160"/>
      <c r="J19" s="161">
        <f t="shared" si="8"/>
        <v>0</v>
      </c>
      <c r="K19" s="162">
        <f t="shared" ref="K19:L19" si="17">I19*$D18</f>
        <v>0</v>
      </c>
      <c r="L19" s="70">
        <f t="shared" si="17"/>
        <v>0</v>
      </c>
      <c r="M19" s="144"/>
      <c r="N19" s="145"/>
      <c r="O19" s="145"/>
      <c r="P19" s="146"/>
    </row>
    <row r="20" spans="1:16" s="45" customFormat="1" ht="30" customHeight="1" thickBot="1">
      <c r="A20" s="179">
        <v>3</v>
      </c>
      <c r="B20" s="180" t="s">
        <v>74</v>
      </c>
      <c r="C20" s="167" t="s">
        <v>79</v>
      </c>
      <c r="D20" s="181">
        <v>1</v>
      </c>
      <c r="E20" s="148" t="s">
        <v>23</v>
      </c>
      <c r="F20" s="149" t="str">
        <f t="shared" ref="F20" si="18">IF(G20="","",IF(G20="ZAR","Local","Foreign"))</f>
        <v>Local</v>
      </c>
      <c r="G20" s="150" t="s">
        <v>9</v>
      </c>
      <c r="H20" s="151">
        <f>IF(F20="","",IF(F20="Foreign",VLOOKUP(G20,Currency!$E$20:$F$33,2,FALSE),1))</f>
        <v>1</v>
      </c>
      <c r="I20" s="152"/>
      <c r="J20" s="153">
        <f t="shared" ref="J20" si="19">I20*$H20</f>
        <v>0</v>
      </c>
      <c r="K20" s="154">
        <f t="shared" ref="K20" si="20">I20*$D20</f>
        <v>0</v>
      </c>
      <c r="L20" s="155">
        <f t="shared" ref="L20" si="21">J20*$D20</f>
        <v>0</v>
      </c>
      <c r="M20" s="170"/>
      <c r="N20" s="171"/>
      <c r="O20" s="171"/>
      <c r="P20" s="172"/>
    </row>
    <row r="21" spans="1:16" s="45" customFormat="1" ht="28.25" customHeight="1" thickBot="1">
      <c r="A21" s="47"/>
      <c r="B21" s="48" t="s">
        <v>24</v>
      </c>
      <c r="C21" s="49"/>
      <c r="D21" s="50"/>
      <c r="E21" s="46"/>
      <c r="F21" s="46"/>
      <c r="G21" s="46"/>
      <c r="H21" s="46"/>
      <c r="I21" s="46"/>
      <c r="J21" s="51"/>
      <c r="K21" s="71"/>
      <c r="L21" s="52">
        <f>SUM(L8:L20)</f>
        <v>0</v>
      </c>
      <c r="M21" s="46"/>
      <c r="N21" s="51"/>
      <c r="O21" s="71"/>
      <c r="P21" s="52">
        <f>SUM(P8:P20)*5</f>
        <v>0</v>
      </c>
    </row>
    <row r="22" spans="1:16" s="45" customFormat="1" ht="15" customHeight="1" thickTop="1">
      <c r="A22" s="47"/>
      <c r="B22" s="54"/>
      <c r="C22" s="49"/>
      <c r="D22" s="50"/>
      <c r="E22" s="46"/>
      <c r="F22" s="46"/>
      <c r="G22" s="46"/>
      <c r="H22" s="46"/>
      <c r="I22" s="46"/>
      <c r="J22" s="51"/>
      <c r="K22" s="53"/>
      <c r="L22" s="168"/>
    </row>
    <row r="23" spans="1:16" s="45" customFormat="1" ht="31.75" customHeight="1" thickBot="1">
      <c r="A23" s="47"/>
      <c r="B23" s="48" t="s">
        <v>61</v>
      </c>
      <c r="C23" s="49"/>
      <c r="D23" s="50"/>
      <c r="E23" s="46"/>
      <c r="F23" s="46"/>
      <c r="G23" s="46"/>
      <c r="H23" s="46"/>
      <c r="I23" s="46"/>
      <c r="J23" s="51"/>
      <c r="K23" s="53"/>
      <c r="L23" s="169">
        <f>(L21)+(P21)</f>
        <v>0</v>
      </c>
    </row>
    <row r="24" spans="1:16" ht="14.5" thickTop="1"/>
  </sheetData>
  <sheetProtection sort="0" autoFilter="0"/>
  <mergeCells count="27">
    <mergeCell ref="B3:G3"/>
    <mergeCell ref="F6:H6"/>
    <mergeCell ref="F7:H7"/>
    <mergeCell ref="D14:D15"/>
    <mergeCell ref="E14:E15"/>
    <mergeCell ref="E18:E19"/>
    <mergeCell ref="C16:C17"/>
    <mergeCell ref="A12:A19"/>
    <mergeCell ref="D18:D19"/>
    <mergeCell ref="B12:B19"/>
    <mergeCell ref="C18:C19"/>
    <mergeCell ref="C12:C13"/>
    <mergeCell ref="C14:C15"/>
    <mergeCell ref="D16:D17"/>
    <mergeCell ref="E16:E17"/>
    <mergeCell ref="E12:E13"/>
    <mergeCell ref="D12:D13"/>
    <mergeCell ref="A8:A11"/>
    <mergeCell ref="B8:B11"/>
    <mergeCell ref="M6:P6"/>
    <mergeCell ref="E8:E9"/>
    <mergeCell ref="I6:L6"/>
    <mergeCell ref="C8:C9"/>
    <mergeCell ref="D8:D9"/>
    <mergeCell ref="C10:C11"/>
    <mergeCell ref="D10:D11"/>
    <mergeCell ref="E10:E11"/>
  </mergeCells>
  <dataValidations count="1">
    <dataValidation showInputMessage="1" showErrorMessage="1" sqref="L22:L23"/>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G8:G20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topLeftCell="A16" workbookViewId="0">
      <selection activeCell="F20" sqref="F20:H32"/>
    </sheetView>
  </sheetViews>
  <sheetFormatPr defaultRowHeight="12.5"/>
  <cols>
    <col min="1" max="1" width="8.90625" style="104"/>
    <col min="2" max="3" width="9.08984375" style="104"/>
    <col min="4" max="4" width="24.36328125" style="104" customWidth="1"/>
    <col min="5" max="5" width="10" style="104" customWidth="1"/>
    <col min="6" max="6" width="15.6328125" style="104" customWidth="1"/>
    <col min="7" max="7" width="15.08984375" style="104" customWidth="1"/>
    <col min="8" max="8" width="29.453125" style="104" customWidth="1"/>
    <col min="9" max="259" width="9.08984375" style="104"/>
    <col min="260" max="260" width="24.36328125" style="104" customWidth="1"/>
    <col min="261" max="261" width="10" style="104" customWidth="1"/>
    <col min="262" max="262" width="15.6328125" style="104" customWidth="1"/>
    <col min="263" max="263" width="15.08984375" style="104" customWidth="1"/>
    <col min="264" max="264" width="27" style="104" customWidth="1"/>
    <col min="265" max="515" width="9.08984375" style="104"/>
    <col min="516" max="516" width="24.36328125" style="104" customWidth="1"/>
    <col min="517" max="517" width="10" style="104" customWidth="1"/>
    <col min="518" max="518" width="15.6328125" style="104" customWidth="1"/>
    <col min="519" max="519" width="15.08984375" style="104" customWidth="1"/>
    <col min="520" max="520" width="27" style="104" customWidth="1"/>
    <col min="521" max="771" width="9.08984375" style="104"/>
    <col min="772" max="772" width="24.36328125" style="104" customWidth="1"/>
    <col min="773" max="773" width="10" style="104" customWidth="1"/>
    <col min="774" max="774" width="15.6328125" style="104" customWidth="1"/>
    <col min="775" max="775" width="15.08984375" style="104" customWidth="1"/>
    <col min="776" max="776" width="27" style="104" customWidth="1"/>
    <col min="777" max="1027" width="9.08984375" style="104"/>
    <col min="1028" max="1028" width="24.36328125" style="104" customWidth="1"/>
    <col min="1029" max="1029" width="10" style="104" customWidth="1"/>
    <col min="1030" max="1030" width="15.6328125" style="104" customWidth="1"/>
    <col min="1031" max="1031" width="15.08984375" style="104" customWidth="1"/>
    <col min="1032" max="1032" width="27" style="104" customWidth="1"/>
    <col min="1033" max="1283" width="9.08984375" style="104"/>
    <col min="1284" max="1284" width="24.36328125" style="104" customWidth="1"/>
    <col min="1285" max="1285" width="10" style="104" customWidth="1"/>
    <col min="1286" max="1286" width="15.6328125" style="104" customWidth="1"/>
    <col min="1287" max="1287" width="15.08984375" style="104" customWidth="1"/>
    <col min="1288" max="1288" width="27" style="104" customWidth="1"/>
    <col min="1289" max="1539" width="9.08984375" style="104"/>
    <col min="1540" max="1540" width="24.36328125" style="104" customWidth="1"/>
    <col min="1541" max="1541" width="10" style="104" customWidth="1"/>
    <col min="1542" max="1542" width="15.6328125" style="104" customWidth="1"/>
    <col min="1543" max="1543" width="15.08984375" style="104" customWidth="1"/>
    <col min="1544" max="1544" width="27" style="104" customWidth="1"/>
    <col min="1545" max="1795" width="9.08984375" style="104"/>
    <col min="1796" max="1796" width="24.36328125" style="104" customWidth="1"/>
    <col min="1797" max="1797" width="10" style="104" customWidth="1"/>
    <col min="1798" max="1798" width="15.6328125" style="104" customWidth="1"/>
    <col min="1799" max="1799" width="15.08984375" style="104" customWidth="1"/>
    <col min="1800" max="1800" width="27" style="104" customWidth="1"/>
    <col min="1801" max="2051" width="9.08984375" style="104"/>
    <col min="2052" max="2052" width="24.36328125" style="104" customWidth="1"/>
    <col min="2053" max="2053" width="10" style="104" customWidth="1"/>
    <col min="2054" max="2054" width="15.6328125" style="104" customWidth="1"/>
    <col min="2055" max="2055" width="15.08984375" style="104" customWidth="1"/>
    <col min="2056" max="2056" width="27" style="104" customWidth="1"/>
    <col min="2057" max="2307" width="9.08984375" style="104"/>
    <col min="2308" max="2308" width="24.36328125" style="104" customWidth="1"/>
    <col min="2309" max="2309" width="10" style="104" customWidth="1"/>
    <col min="2310" max="2310" width="15.6328125" style="104" customWidth="1"/>
    <col min="2311" max="2311" width="15.08984375" style="104" customWidth="1"/>
    <col min="2312" max="2312" width="27" style="104" customWidth="1"/>
    <col min="2313" max="2563" width="9.08984375" style="104"/>
    <col min="2564" max="2564" width="24.36328125" style="104" customWidth="1"/>
    <col min="2565" max="2565" width="10" style="104" customWidth="1"/>
    <col min="2566" max="2566" width="15.6328125" style="104" customWidth="1"/>
    <col min="2567" max="2567" width="15.08984375" style="104" customWidth="1"/>
    <col min="2568" max="2568" width="27" style="104" customWidth="1"/>
    <col min="2569" max="2819" width="9.08984375" style="104"/>
    <col min="2820" max="2820" width="24.36328125" style="104" customWidth="1"/>
    <col min="2821" max="2821" width="10" style="104" customWidth="1"/>
    <col min="2822" max="2822" width="15.6328125" style="104" customWidth="1"/>
    <col min="2823" max="2823" width="15.08984375" style="104" customWidth="1"/>
    <col min="2824" max="2824" width="27" style="104" customWidth="1"/>
    <col min="2825" max="3075" width="9.08984375" style="104"/>
    <col min="3076" max="3076" width="24.36328125" style="104" customWidth="1"/>
    <col min="3077" max="3077" width="10" style="104" customWidth="1"/>
    <col min="3078" max="3078" width="15.6328125" style="104" customWidth="1"/>
    <col min="3079" max="3079" width="15.08984375" style="104" customWidth="1"/>
    <col min="3080" max="3080" width="27" style="104" customWidth="1"/>
    <col min="3081" max="3331" width="9.08984375" style="104"/>
    <col min="3332" max="3332" width="24.36328125" style="104" customWidth="1"/>
    <col min="3333" max="3333" width="10" style="104" customWidth="1"/>
    <col min="3334" max="3334" width="15.6328125" style="104" customWidth="1"/>
    <col min="3335" max="3335" width="15.08984375" style="104" customWidth="1"/>
    <col min="3336" max="3336" width="27" style="104" customWidth="1"/>
    <col min="3337" max="3587" width="9.08984375" style="104"/>
    <col min="3588" max="3588" width="24.36328125" style="104" customWidth="1"/>
    <col min="3589" max="3589" width="10" style="104" customWidth="1"/>
    <col min="3590" max="3590" width="15.6328125" style="104" customWidth="1"/>
    <col min="3591" max="3591" width="15.08984375" style="104" customWidth="1"/>
    <col min="3592" max="3592" width="27" style="104" customWidth="1"/>
    <col min="3593" max="3843" width="9.08984375" style="104"/>
    <col min="3844" max="3844" width="24.36328125" style="104" customWidth="1"/>
    <col min="3845" max="3845" width="10" style="104" customWidth="1"/>
    <col min="3846" max="3846" width="15.6328125" style="104" customWidth="1"/>
    <col min="3847" max="3847" width="15.08984375" style="104" customWidth="1"/>
    <col min="3848" max="3848" width="27" style="104" customWidth="1"/>
    <col min="3849" max="4099" width="9.08984375" style="104"/>
    <col min="4100" max="4100" width="24.36328125" style="104" customWidth="1"/>
    <col min="4101" max="4101" width="10" style="104" customWidth="1"/>
    <col min="4102" max="4102" width="15.6328125" style="104" customWidth="1"/>
    <col min="4103" max="4103" width="15.08984375" style="104" customWidth="1"/>
    <col min="4104" max="4104" width="27" style="104" customWidth="1"/>
    <col min="4105" max="4355" width="9.08984375" style="104"/>
    <col min="4356" max="4356" width="24.36328125" style="104" customWidth="1"/>
    <col min="4357" max="4357" width="10" style="104" customWidth="1"/>
    <col min="4358" max="4358" width="15.6328125" style="104" customWidth="1"/>
    <col min="4359" max="4359" width="15.08984375" style="104" customWidth="1"/>
    <col min="4360" max="4360" width="27" style="104" customWidth="1"/>
    <col min="4361" max="4611" width="9.08984375" style="104"/>
    <col min="4612" max="4612" width="24.36328125" style="104" customWidth="1"/>
    <col min="4613" max="4613" width="10" style="104" customWidth="1"/>
    <col min="4614" max="4614" width="15.6328125" style="104" customWidth="1"/>
    <col min="4615" max="4615" width="15.08984375" style="104" customWidth="1"/>
    <col min="4616" max="4616" width="27" style="104" customWidth="1"/>
    <col min="4617" max="4867" width="9.08984375" style="104"/>
    <col min="4868" max="4868" width="24.36328125" style="104" customWidth="1"/>
    <col min="4869" max="4869" width="10" style="104" customWidth="1"/>
    <col min="4870" max="4870" width="15.6328125" style="104" customWidth="1"/>
    <col min="4871" max="4871" width="15.08984375" style="104" customWidth="1"/>
    <col min="4872" max="4872" width="27" style="104" customWidth="1"/>
    <col min="4873" max="5123" width="9.08984375" style="104"/>
    <col min="5124" max="5124" width="24.36328125" style="104" customWidth="1"/>
    <col min="5125" max="5125" width="10" style="104" customWidth="1"/>
    <col min="5126" max="5126" width="15.6328125" style="104" customWidth="1"/>
    <col min="5127" max="5127" width="15.08984375" style="104" customWidth="1"/>
    <col min="5128" max="5128" width="27" style="104" customWidth="1"/>
    <col min="5129" max="5379" width="9.08984375" style="104"/>
    <col min="5380" max="5380" width="24.36328125" style="104" customWidth="1"/>
    <col min="5381" max="5381" width="10" style="104" customWidth="1"/>
    <col min="5382" max="5382" width="15.6328125" style="104" customWidth="1"/>
    <col min="5383" max="5383" width="15.08984375" style="104" customWidth="1"/>
    <col min="5384" max="5384" width="27" style="104" customWidth="1"/>
    <col min="5385" max="5635" width="9.08984375" style="104"/>
    <col min="5636" max="5636" width="24.36328125" style="104" customWidth="1"/>
    <col min="5637" max="5637" width="10" style="104" customWidth="1"/>
    <col min="5638" max="5638" width="15.6328125" style="104" customWidth="1"/>
    <col min="5639" max="5639" width="15.08984375" style="104" customWidth="1"/>
    <col min="5640" max="5640" width="27" style="104" customWidth="1"/>
    <col min="5641" max="5891" width="9.08984375" style="104"/>
    <col min="5892" max="5892" width="24.36328125" style="104" customWidth="1"/>
    <col min="5893" max="5893" width="10" style="104" customWidth="1"/>
    <col min="5894" max="5894" width="15.6328125" style="104" customWidth="1"/>
    <col min="5895" max="5895" width="15.08984375" style="104" customWidth="1"/>
    <col min="5896" max="5896" width="27" style="104" customWidth="1"/>
    <col min="5897" max="6147" width="9.08984375" style="104"/>
    <col min="6148" max="6148" width="24.36328125" style="104" customWidth="1"/>
    <col min="6149" max="6149" width="10" style="104" customWidth="1"/>
    <col min="6150" max="6150" width="15.6328125" style="104" customWidth="1"/>
    <col min="6151" max="6151" width="15.08984375" style="104" customWidth="1"/>
    <col min="6152" max="6152" width="27" style="104" customWidth="1"/>
    <col min="6153" max="6403" width="9.08984375" style="104"/>
    <col min="6404" max="6404" width="24.36328125" style="104" customWidth="1"/>
    <col min="6405" max="6405" width="10" style="104" customWidth="1"/>
    <col min="6406" max="6406" width="15.6328125" style="104" customWidth="1"/>
    <col min="6407" max="6407" width="15.08984375" style="104" customWidth="1"/>
    <col min="6408" max="6408" width="27" style="104" customWidth="1"/>
    <col min="6409" max="6659" width="9.08984375" style="104"/>
    <col min="6660" max="6660" width="24.36328125" style="104" customWidth="1"/>
    <col min="6661" max="6661" width="10" style="104" customWidth="1"/>
    <col min="6662" max="6662" width="15.6328125" style="104" customWidth="1"/>
    <col min="6663" max="6663" width="15.08984375" style="104" customWidth="1"/>
    <col min="6664" max="6664" width="27" style="104" customWidth="1"/>
    <col min="6665" max="6915" width="9.08984375" style="104"/>
    <col min="6916" max="6916" width="24.36328125" style="104" customWidth="1"/>
    <col min="6917" max="6917" width="10" style="104" customWidth="1"/>
    <col min="6918" max="6918" width="15.6328125" style="104" customWidth="1"/>
    <col min="6919" max="6919" width="15.08984375" style="104" customWidth="1"/>
    <col min="6920" max="6920" width="27" style="104" customWidth="1"/>
    <col min="6921" max="7171" width="9.08984375" style="104"/>
    <col min="7172" max="7172" width="24.36328125" style="104" customWidth="1"/>
    <col min="7173" max="7173" width="10" style="104" customWidth="1"/>
    <col min="7174" max="7174" width="15.6328125" style="104" customWidth="1"/>
    <col min="7175" max="7175" width="15.08984375" style="104" customWidth="1"/>
    <col min="7176" max="7176" width="27" style="104" customWidth="1"/>
    <col min="7177" max="7427" width="9.08984375" style="104"/>
    <col min="7428" max="7428" width="24.36328125" style="104" customWidth="1"/>
    <col min="7429" max="7429" width="10" style="104" customWidth="1"/>
    <col min="7430" max="7430" width="15.6328125" style="104" customWidth="1"/>
    <col min="7431" max="7431" width="15.08984375" style="104" customWidth="1"/>
    <col min="7432" max="7432" width="27" style="104" customWidth="1"/>
    <col min="7433" max="7683" width="9.08984375" style="104"/>
    <col min="7684" max="7684" width="24.36328125" style="104" customWidth="1"/>
    <col min="7685" max="7685" width="10" style="104" customWidth="1"/>
    <col min="7686" max="7686" width="15.6328125" style="104" customWidth="1"/>
    <col min="7687" max="7687" width="15.08984375" style="104" customWidth="1"/>
    <col min="7688" max="7688" width="27" style="104" customWidth="1"/>
    <col min="7689" max="7939" width="9.08984375" style="104"/>
    <col min="7940" max="7940" width="24.36328125" style="104" customWidth="1"/>
    <col min="7941" max="7941" width="10" style="104" customWidth="1"/>
    <col min="7942" max="7942" width="15.6328125" style="104" customWidth="1"/>
    <col min="7943" max="7943" width="15.08984375" style="104" customWidth="1"/>
    <col min="7944" max="7944" width="27" style="104" customWidth="1"/>
    <col min="7945" max="8195" width="9.08984375" style="104"/>
    <col min="8196" max="8196" width="24.36328125" style="104" customWidth="1"/>
    <col min="8197" max="8197" width="10" style="104" customWidth="1"/>
    <col min="8198" max="8198" width="15.6328125" style="104" customWidth="1"/>
    <col min="8199" max="8199" width="15.08984375" style="104" customWidth="1"/>
    <col min="8200" max="8200" width="27" style="104" customWidth="1"/>
    <col min="8201" max="8451" width="9.08984375" style="104"/>
    <col min="8452" max="8452" width="24.36328125" style="104" customWidth="1"/>
    <col min="8453" max="8453" width="10" style="104" customWidth="1"/>
    <col min="8454" max="8454" width="15.6328125" style="104" customWidth="1"/>
    <col min="8455" max="8455" width="15.08984375" style="104" customWidth="1"/>
    <col min="8456" max="8456" width="27" style="104" customWidth="1"/>
    <col min="8457" max="8707" width="9.08984375" style="104"/>
    <col min="8708" max="8708" width="24.36328125" style="104" customWidth="1"/>
    <col min="8709" max="8709" width="10" style="104" customWidth="1"/>
    <col min="8710" max="8710" width="15.6328125" style="104" customWidth="1"/>
    <col min="8711" max="8711" width="15.08984375" style="104" customWidth="1"/>
    <col min="8712" max="8712" width="27" style="104" customWidth="1"/>
    <col min="8713" max="8963" width="9.08984375" style="104"/>
    <col min="8964" max="8964" width="24.36328125" style="104" customWidth="1"/>
    <col min="8965" max="8965" width="10" style="104" customWidth="1"/>
    <col min="8966" max="8966" width="15.6328125" style="104" customWidth="1"/>
    <col min="8967" max="8967" width="15.08984375" style="104" customWidth="1"/>
    <col min="8968" max="8968" width="27" style="104" customWidth="1"/>
    <col min="8969" max="9219" width="9.08984375" style="104"/>
    <col min="9220" max="9220" width="24.36328125" style="104" customWidth="1"/>
    <col min="9221" max="9221" width="10" style="104" customWidth="1"/>
    <col min="9222" max="9222" width="15.6328125" style="104" customWidth="1"/>
    <col min="9223" max="9223" width="15.08984375" style="104" customWidth="1"/>
    <col min="9224" max="9224" width="27" style="104" customWidth="1"/>
    <col min="9225" max="9475" width="9.08984375" style="104"/>
    <col min="9476" max="9476" width="24.36328125" style="104" customWidth="1"/>
    <col min="9477" max="9477" width="10" style="104" customWidth="1"/>
    <col min="9478" max="9478" width="15.6328125" style="104" customWidth="1"/>
    <col min="9479" max="9479" width="15.08984375" style="104" customWidth="1"/>
    <col min="9480" max="9480" width="27" style="104" customWidth="1"/>
    <col min="9481" max="9731" width="9.08984375" style="104"/>
    <col min="9732" max="9732" width="24.36328125" style="104" customWidth="1"/>
    <col min="9733" max="9733" width="10" style="104" customWidth="1"/>
    <col min="9734" max="9734" width="15.6328125" style="104" customWidth="1"/>
    <col min="9735" max="9735" width="15.08984375" style="104" customWidth="1"/>
    <col min="9736" max="9736" width="27" style="104" customWidth="1"/>
    <col min="9737" max="9987" width="9.08984375" style="104"/>
    <col min="9988" max="9988" width="24.36328125" style="104" customWidth="1"/>
    <col min="9989" max="9989" width="10" style="104" customWidth="1"/>
    <col min="9990" max="9990" width="15.6328125" style="104" customWidth="1"/>
    <col min="9991" max="9991" width="15.08984375" style="104" customWidth="1"/>
    <col min="9992" max="9992" width="27" style="104" customWidth="1"/>
    <col min="9993" max="10243" width="9.08984375" style="104"/>
    <col min="10244" max="10244" width="24.36328125" style="104" customWidth="1"/>
    <col min="10245" max="10245" width="10" style="104" customWidth="1"/>
    <col min="10246" max="10246" width="15.6328125" style="104" customWidth="1"/>
    <col min="10247" max="10247" width="15.08984375" style="104" customWidth="1"/>
    <col min="10248" max="10248" width="27" style="104" customWidth="1"/>
    <col min="10249" max="10499" width="9.08984375" style="104"/>
    <col min="10500" max="10500" width="24.36328125" style="104" customWidth="1"/>
    <col min="10501" max="10501" width="10" style="104" customWidth="1"/>
    <col min="10502" max="10502" width="15.6328125" style="104" customWidth="1"/>
    <col min="10503" max="10503" width="15.08984375" style="104" customWidth="1"/>
    <col min="10504" max="10504" width="27" style="104" customWidth="1"/>
    <col min="10505" max="10755" width="9.08984375" style="104"/>
    <col min="10756" max="10756" width="24.36328125" style="104" customWidth="1"/>
    <col min="10757" max="10757" width="10" style="104" customWidth="1"/>
    <col min="10758" max="10758" width="15.6328125" style="104" customWidth="1"/>
    <col min="10759" max="10759" width="15.08984375" style="104" customWidth="1"/>
    <col min="10760" max="10760" width="27" style="104" customWidth="1"/>
    <col min="10761" max="11011" width="9.08984375" style="104"/>
    <col min="11012" max="11012" width="24.36328125" style="104" customWidth="1"/>
    <col min="11013" max="11013" width="10" style="104" customWidth="1"/>
    <col min="11014" max="11014" width="15.6328125" style="104" customWidth="1"/>
    <col min="11015" max="11015" width="15.08984375" style="104" customWidth="1"/>
    <col min="11016" max="11016" width="27" style="104" customWidth="1"/>
    <col min="11017" max="11267" width="9.08984375" style="104"/>
    <col min="11268" max="11268" width="24.36328125" style="104" customWidth="1"/>
    <col min="11269" max="11269" width="10" style="104" customWidth="1"/>
    <col min="11270" max="11270" width="15.6328125" style="104" customWidth="1"/>
    <col min="11271" max="11271" width="15.08984375" style="104" customWidth="1"/>
    <col min="11272" max="11272" width="27" style="104" customWidth="1"/>
    <col min="11273" max="11523" width="9.08984375" style="104"/>
    <col min="11524" max="11524" width="24.36328125" style="104" customWidth="1"/>
    <col min="11525" max="11525" width="10" style="104" customWidth="1"/>
    <col min="11526" max="11526" width="15.6328125" style="104" customWidth="1"/>
    <col min="11527" max="11527" width="15.08984375" style="104" customWidth="1"/>
    <col min="11528" max="11528" width="27" style="104" customWidth="1"/>
    <col min="11529" max="11779" width="9.08984375" style="104"/>
    <col min="11780" max="11780" width="24.36328125" style="104" customWidth="1"/>
    <col min="11781" max="11781" width="10" style="104" customWidth="1"/>
    <col min="11782" max="11782" width="15.6328125" style="104" customWidth="1"/>
    <col min="11783" max="11783" width="15.08984375" style="104" customWidth="1"/>
    <col min="11784" max="11784" width="27" style="104" customWidth="1"/>
    <col min="11785" max="12035" width="9.08984375" style="104"/>
    <col min="12036" max="12036" width="24.36328125" style="104" customWidth="1"/>
    <col min="12037" max="12037" width="10" style="104" customWidth="1"/>
    <col min="12038" max="12038" width="15.6328125" style="104" customWidth="1"/>
    <col min="12039" max="12039" width="15.08984375" style="104" customWidth="1"/>
    <col min="12040" max="12040" width="27" style="104" customWidth="1"/>
    <col min="12041" max="12291" width="9.08984375" style="104"/>
    <col min="12292" max="12292" width="24.36328125" style="104" customWidth="1"/>
    <col min="12293" max="12293" width="10" style="104" customWidth="1"/>
    <col min="12294" max="12294" width="15.6328125" style="104" customWidth="1"/>
    <col min="12295" max="12295" width="15.08984375" style="104" customWidth="1"/>
    <col min="12296" max="12296" width="27" style="104" customWidth="1"/>
    <col min="12297" max="12547" width="9.08984375" style="104"/>
    <col min="12548" max="12548" width="24.36328125" style="104" customWidth="1"/>
    <col min="12549" max="12549" width="10" style="104" customWidth="1"/>
    <col min="12550" max="12550" width="15.6328125" style="104" customWidth="1"/>
    <col min="12551" max="12551" width="15.08984375" style="104" customWidth="1"/>
    <col min="12552" max="12552" width="27" style="104" customWidth="1"/>
    <col min="12553" max="12803" width="9.08984375" style="104"/>
    <col min="12804" max="12804" width="24.36328125" style="104" customWidth="1"/>
    <col min="12805" max="12805" width="10" style="104" customWidth="1"/>
    <col min="12806" max="12806" width="15.6328125" style="104" customWidth="1"/>
    <col min="12807" max="12807" width="15.08984375" style="104" customWidth="1"/>
    <col min="12808" max="12808" width="27" style="104" customWidth="1"/>
    <col min="12809" max="13059" width="9.08984375" style="104"/>
    <col min="13060" max="13060" width="24.36328125" style="104" customWidth="1"/>
    <col min="13061" max="13061" width="10" style="104" customWidth="1"/>
    <col min="13062" max="13062" width="15.6328125" style="104" customWidth="1"/>
    <col min="13063" max="13063" width="15.08984375" style="104" customWidth="1"/>
    <col min="13064" max="13064" width="27" style="104" customWidth="1"/>
    <col min="13065" max="13315" width="9.08984375" style="104"/>
    <col min="13316" max="13316" width="24.36328125" style="104" customWidth="1"/>
    <col min="13317" max="13317" width="10" style="104" customWidth="1"/>
    <col min="13318" max="13318" width="15.6328125" style="104" customWidth="1"/>
    <col min="13319" max="13319" width="15.08984375" style="104" customWidth="1"/>
    <col min="13320" max="13320" width="27" style="104" customWidth="1"/>
    <col min="13321" max="13571" width="9.08984375" style="104"/>
    <col min="13572" max="13572" width="24.36328125" style="104" customWidth="1"/>
    <col min="13573" max="13573" width="10" style="104" customWidth="1"/>
    <col min="13574" max="13574" width="15.6328125" style="104" customWidth="1"/>
    <col min="13575" max="13575" width="15.08984375" style="104" customWidth="1"/>
    <col min="13576" max="13576" width="27" style="104" customWidth="1"/>
    <col min="13577" max="13827" width="9.08984375" style="104"/>
    <col min="13828" max="13828" width="24.36328125" style="104" customWidth="1"/>
    <col min="13829" max="13829" width="10" style="104" customWidth="1"/>
    <col min="13830" max="13830" width="15.6328125" style="104" customWidth="1"/>
    <col min="13831" max="13831" width="15.08984375" style="104" customWidth="1"/>
    <col min="13832" max="13832" width="27" style="104" customWidth="1"/>
    <col min="13833" max="14083" width="9.08984375" style="104"/>
    <col min="14084" max="14084" width="24.36328125" style="104" customWidth="1"/>
    <col min="14085" max="14085" width="10" style="104" customWidth="1"/>
    <col min="14086" max="14086" width="15.6328125" style="104" customWidth="1"/>
    <col min="14087" max="14087" width="15.08984375" style="104" customWidth="1"/>
    <col min="14088" max="14088" width="27" style="104" customWidth="1"/>
    <col min="14089" max="14339" width="9.08984375" style="104"/>
    <col min="14340" max="14340" width="24.36328125" style="104" customWidth="1"/>
    <col min="14341" max="14341" width="10" style="104" customWidth="1"/>
    <col min="14342" max="14342" width="15.6328125" style="104" customWidth="1"/>
    <col min="14343" max="14343" width="15.08984375" style="104" customWidth="1"/>
    <col min="14344" max="14344" width="27" style="104" customWidth="1"/>
    <col min="14345" max="14595" width="9.08984375" style="104"/>
    <col min="14596" max="14596" width="24.36328125" style="104" customWidth="1"/>
    <col min="14597" max="14597" width="10" style="104" customWidth="1"/>
    <col min="14598" max="14598" width="15.6328125" style="104" customWidth="1"/>
    <col min="14599" max="14599" width="15.08984375" style="104" customWidth="1"/>
    <col min="14600" max="14600" width="27" style="104" customWidth="1"/>
    <col min="14601" max="14851" width="9.08984375" style="104"/>
    <col min="14852" max="14852" width="24.36328125" style="104" customWidth="1"/>
    <col min="14853" max="14853" width="10" style="104" customWidth="1"/>
    <col min="14854" max="14854" width="15.6328125" style="104" customWidth="1"/>
    <col min="14855" max="14855" width="15.08984375" style="104" customWidth="1"/>
    <col min="14856" max="14856" width="27" style="104" customWidth="1"/>
    <col min="14857" max="15107" width="9.08984375" style="104"/>
    <col min="15108" max="15108" width="24.36328125" style="104" customWidth="1"/>
    <col min="15109" max="15109" width="10" style="104" customWidth="1"/>
    <col min="15110" max="15110" width="15.6328125" style="104" customWidth="1"/>
    <col min="15111" max="15111" width="15.08984375" style="104" customWidth="1"/>
    <col min="15112" max="15112" width="27" style="104" customWidth="1"/>
    <col min="15113" max="15363" width="9.08984375" style="104"/>
    <col min="15364" max="15364" width="24.36328125" style="104" customWidth="1"/>
    <col min="15365" max="15365" width="10" style="104" customWidth="1"/>
    <col min="15366" max="15366" width="15.6328125" style="104" customWidth="1"/>
    <col min="15367" max="15367" width="15.08984375" style="104" customWidth="1"/>
    <col min="15368" max="15368" width="27" style="104" customWidth="1"/>
    <col min="15369" max="15619" width="9.08984375" style="104"/>
    <col min="15620" max="15620" width="24.36328125" style="104" customWidth="1"/>
    <col min="15621" max="15621" width="10" style="104" customWidth="1"/>
    <col min="15622" max="15622" width="15.6328125" style="104" customWidth="1"/>
    <col min="15623" max="15623" width="15.08984375" style="104" customWidth="1"/>
    <col min="15624" max="15624" width="27" style="104" customWidth="1"/>
    <col min="15625" max="15875" width="9.08984375" style="104"/>
    <col min="15876" max="15876" width="24.36328125" style="104" customWidth="1"/>
    <col min="15877" max="15877" width="10" style="104" customWidth="1"/>
    <col min="15878" max="15878" width="15.6328125" style="104" customWidth="1"/>
    <col min="15879" max="15879" width="15.08984375" style="104" customWidth="1"/>
    <col min="15880" max="15880" width="27" style="104" customWidth="1"/>
    <col min="15881" max="16131" width="9.08984375" style="104"/>
    <col min="16132" max="16132" width="24.36328125" style="104" customWidth="1"/>
    <col min="16133" max="16133" width="10" style="104" customWidth="1"/>
    <col min="16134" max="16134" width="15.6328125" style="104" customWidth="1"/>
    <col min="16135" max="16135" width="15.08984375" style="104" customWidth="1"/>
    <col min="16136" max="16136" width="27" style="104" customWidth="1"/>
    <col min="16137" max="16384" width="9.08984375" style="104"/>
  </cols>
  <sheetData>
    <row r="1" spans="2:104" ht="13" thickBot="1"/>
    <row r="2" spans="2:104" ht="15" customHeight="1" thickBot="1">
      <c r="B2" s="225" t="str">
        <f>Solution!B3</f>
        <v>VENDOR NAME</v>
      </c>
      <c r="C2" s="226"/>
      <c r="D2" s="226"/>
      <c r="E2" s="226"/>
      <c r="F2" s="227"/>
    </row>
    <row r="4" spans="2:104" s="110" customFormat="1" ht="18">
      <c r="B4" s="105" t="s">
        <v>72</v>
      </c>
      <c r="C4" s="106"/>
      <c r="D4" s="107"/>
      <c r="E4" s="107"/>
      <c r="F4" s="107"/>
      <c r="G4" s="107"/>
      <c r="H4" s="107"/>
      <c r="I4" s="107"/>
      <c r="J4" s="107"/>
      <c r="K4" s="107"/>
      <c r="L4" s="107"/>
      <c r="M4" s="107"/>
      <c r="N4" s="107"/>
      <c r="O4" s="107"/>
      <c r="P4" s="107"/>
      <c r="Q4" s="107"/>
      <c r="R4" s="108"/>
      <c r="S4" s="108"/>
      <c r="T4" s="108"/>
      <c r="U4" s="109"/>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c r="BN4" s="107"/>
      <c r="BO4" s="107"/>
      <c r="BP4" s="107"/>
      <c r="BQ4" s="107"/>
      <c r="BR4" s="107"/>
      <c r="BS4" s="107"/>
      <c r="BT4" s="107"/>
      <c r="BU4" s="107"/>
      <c r="BV4" s="107"/>
      <c r="BW4" s="107"/>
      <c r="BX4" s="107"/>
      <c r="BY4" s="107"/>
      <c r="BZ4" s="107"/>
      <c r="CA4" s="107"/>
      <c r="CB4" s="107"/>
      <c r="CC4" s="107"/>
      <c r="CD4" s="107"/>
      <c r="CE4" s="107"/>
      <c r="CF4" s="107"/>
      <c r="CG4" s="107"/>
      <c r="CH4" s="107"/>
      <c r="CI4" s="107"/>
      <c r="CJ4" s="107"/>
      <c r="CK4" s="107"/>
      <c r="CL4" s="107"/>
      <c r="CM4" s="107"/>
      <c r="CN4" s="107"/>
      <c r="CO4" s="107"/>
      <c r="CP4" s="107"/>
      <c r="CQ4" s="107"/>
      <c r="CR4" s="107"/>
      <c r="CS4" s="107"/>
      <c r="CT4" s="107"/>
      <c r="CU4" s="107"/>
      <c r="CV4" s="107"/>
      <c r="CW4" s="107"/>
      <c r="CX4" s="107"/>
      <c r="CY4" s="107"/>
      <c r="CZ4" s="107"/>
    </row>
    <row r="5" spans="2:104" s="110" customFormat="1" ht="15.5">
      <c r="B5" s="111"/>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row>
    <row r="6" spans="2:104" s="110" customFormat="1" ht="18.5" thickBot="1">
      <c r="B6" s="113" t="s">
        <v>62</v>
      </c>
    </row>
    <row r="7" spans="2:104" s="110" customFormat="1" ht="103.25" customHeight="1">
      <c r="B7" s="114">
        <v>1</v>
      </c>
      <c r="C7" s="231" t="s">
        <v>63</v>
      </c>
      <c r="D7" s="232"/>
      <c r="E7" s="232"/>
      <c r="F7" s="232"/>
      <c r="G7" s="232"/>
      <c r="H7" s="233"/>
      <c r="I7" s="115"/>
      <c r="J7" s="115"/>
      <c r="K7" s="115"/>
      <c r="L7" s="115"/>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5"/>
      <c r="CA7" s="115"/>
      <c r="CB7" s="115"/>
      <c r="CC7" s="115"/>
      <c r="CD7" s="115"/>
      <c r="CE7" s="115"/>
      <c r="CF7" s="115"/>
      <c r="CG7" s="115"/>
      <c r="CH7" s="115"/>
      <c r="CI7" s="115"/>
      <c r="CJ7" s="115"/>
      <c r="CK7" s="115"/>
      <c r="CL7" s="115"/>
      <c r="CM7" s="115"/>
      <c r="CN7" s="115"/>
      <c r="CO7" s="115"/>
      <c r="CP7" s="115"/>
      <c r="CQ7" s="115"/>
      <c r="CR7" s="115"/>
      <c r="CS7" s="115"/>
      <c r="CT7" s="115"/>
      <c r="CU7" s="115"/>
      <c r="CV7" s="115"/>
      <c r="CW7" s="115"/>
      <c r="CX7" s="115"/>
      <c r="CY7" s="115"/>
      <c r="CZ7" s="115"/>
    </row>
    <row r="8" spans="2:104" s="110" customFormat="1" ht="43.75" customHeight="1">
      <c r="B8" s="234">
        <v>2</v>
      </c>
      <c r="C8" s="235" t="s">
        <v>64</v>
      </c>
      <c r="D8" s="236"/>
      <c r="E8" s="236"/>
      <c r="F8" s="236"/>
      <c r="G8" s="236"/>
      <c r="H8" s="237"/>
      <c r="I8" s="115"/>
      <c r="J8" s="115"/>
      <c r="K8" s="117"/>
      <c r="L8" s="115"/>
      <c r="M8" s="116"/>
      <c r="N8" s="116"/>
      <c r="O8" s="116"/>
      <c r="P8" s="245"/>
      <c r="Q8" s="246"/>
      <c r="R8" s="246"/>
      <c r="S8" s="246"/>
      <c r="T8" s="246"/>
      <c r="U8" s="246"/>
      <c r="V8" s="116"/>
      <c r="W8" s="116"/>
      <c r="X8" s="116"/>
      <c r="Y8" s="116"/>
      <c r="Z8" s="116"/>
      <c r="AA8" s="116"/>
      <c r="AB8" s="116"/>
      <c r="AC8" s="116"/>
      <c r="AD8" s="116"/>
      <c r="AE8" s="116"/>
      <c r="AF8" s="116"/>
      <c r="AG8" s="116"/>
      <c r="AH8" s="116"/>
      <c r="AI8" s="116"/>
      <c r="AJ8" s="116"/>
      <c r="AK8" s="116"/>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c r="BM8" s="115"/>
      <c r="BN8" s="115"/>
      <c r="BO8" s="115"/>
      <c r="BP8" s="115"/>
      <c r="BQ8" s="115"/>
      <c r="BR8" s="115"/>
      <c r="BS8" s="115"/>
      <c r="BT8" s="115"/>
      <c r="BU8" s="115"/>
      <c r="BV8" s="115"/>
      <c r="BW8" s="115"/>
      <c r="BX8" s="115"/>
      <c r="BY8" s="115"/>
      <c r="BZ8" s="115"/>
      <c r="CA8" s="115"/>
      <c r="CB8" s="115"/>
      <c r="CC8" s="115"/>
      <c r="CD8" s="115"/>
      <c r="CE8" s="115"/>
      <c r="CF8" s="115"/>
      <c r="CG8" s="115"/>
      <c r="CH8" s="115"/>
      <c r="CI8" s="115"/>
      <c r="CJ8" s="115"/>
      <c r="CK8" s="115"/>
      <c r="CL8" s="115"/>
      <c r="CM8" s="115"/>
      <c r="CN8" s="115"/>
      <c r="CO8" s="115"/>
      <c r="CP8" s="115"/>
      <c r="CQ8" s="115"/>
      <c r="CR8" s="115"/>
      <c r="CS8" s="115"/>
      <c r="CT8" s="115"/>
      <c r="CU8" s="115"/>
      <c r="CV8" s="115"/>
      <c r="CW8" s="115"/>
      <c r="CX8" s="115"/>
      <c r="CY8" s="115"/>
      <c r="CZ8" s="115"/>
    </row>
    <row r="9" spans="2:104" s="110" customFormat="1" ht="15.5">
      <c r="B9" s="234"/>
      <c r="C9" s="247" t="s">
        <v>65</v>
      </c>
      <c r="D9" s="246"/>
      <c r="E9" s="246"/>
      <c r="F9" s="246"/>
      <c r="G9" s="246"/>
      <c r="H9" s="248"/>
      <c r="I9" s="115"/>
      <c r="J9" s="115"/>
      <c r="K9" s="115"/>
      <c r="L9" s="115"/>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15"/>
      <c r="BO9" s="115"/>
      <c r="BP9" s="115"/>
      <c r="BQ9" s="115"/>
      <c r="BR9" s="115"/>
      <c r="BS9" s="115"/>
      <c r="BT9" s="115"/>
      <c r="BU9" s="115"/>
      <c r="BV9" s="115"/>
      <c r="BW9" s="115"/>
      <c r="BX9" s="115"/>
      <c r="BY9" s="115"/>
      <c r="BZ9" s="115"/>
      <c r="CA9" s="115"/>
      <c r="CB9" s="115"/>
      <c r="CC9" s="115"/>
      <c r="CD9" s="115"/>
      <c r="CE9" s="115"/>
      <c r="CF9" s="115"/>
      <c r="CG9" s="115"/>
      <c r="CH9" s="115"/>
      <c r="CI9" s="115"/>
      <c r="CJ9" s="115"/>
      <c r="CK9" s="115"/>
      <c r="CL9" s="115"/>
      <c r="CM9" s="115"/>
      <c r="CN9" s="115"/>
      <c r="CO9" s="115"/>
      <c r="CP9" s="115"/>
      <c r="CQ9" s="115"/>
      <c r="CR9" s="115"/>
      <c r="CS9" s="115"/>
      <c r="CT9" s="115"/>
      <c r="CU9" s="115"/>
      <c r="CV9" s="115"/>
      <c r="CW9" s="115"/>
      <c r="CX9" s="115"/>
      <c r="CY9" s="115"/>
      <c r="CZ9" s="115"/>
    </row>
    <row r="10" spans="2:104" s="110" customFormat="1" ht="82.75" customHeight="1">
      <c r="B10" s="234"/>
      <c r="C10" s="249" t="s">
        <v>66</v>
      </c>
      <c r="D10" s="250"/>
      <c r="E10" s="250"/>
      <c r="F10" s="250"/>
      <c r="G10" s="250"/>
      <c r="H10" s="251"/>
      <c r="I10" s="115"/>
      <c r="J10" s="115"/>
      <c r="K10" s="115"/>
      <c r="L10" s="115"/>
      <c r="M10" s="116"/>
      <c r="N10" s="116"/>
      <c r="O10" s="116"/>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5"/>
      <c r="CN10" s="115"/>
      <c r="CO10" s="115"/>
      <c r="CP10" s="115"/>
      <c r="CQ10" s="115"/>
      <c r="CR10" s="115"/>
      <c r="CS10" s="115"/>
      <c r="CT10" s="115"/>
      <c r="CU10" s="115"/>
      <c r="CV10" s="115"/>
      <c r="CW10" s="115"/>
      <c r="CX10" s="115"/>
      <c r="CY10" s="115"/>
      <c r="CZ10" s="115"/>
    </row>
    <row r="11" spans="2:104" s="110" customFormat="1" ht="76.25" customHeight="1">
      <c r="B11" s="118">
        <v>3</v>
      </c>
      <c r="C11" s="252" t="s">
        <v>67</v>
      </c>
      <c r="D11" s="253"/>
      <c r="E11" s="253"/>
      <c r="F11" s="253"/>
      <c r="G11" s="253"/>
      <c r="H11" s="254"/>
      <c r="I11" s="115"/>
      <c r="J11" s="115"/>
      <c r="K11" s="115"/>
      <c r="L11" s="115"/>
      <c r="M11" s="116"/>
      <c r="N11" s="119"/>
      <c r="O11" s="116"/>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5"/>
      <c r="CA11" s="115"/>
      <c r="CB11" s="115"/>
      <c r="CC11" s="115"/>
      <c r="CD11" s="115"/>
      <c r="CE11" s="115"/>
      <c r="CF11" s="115"/>
      <c r="CG11" s="115"/>
      <c r="CH11" s="115"/>
      <c r="CI11" s="115"/>
      <c r="CJ11" s="115"/>
      <c r="CK11" s="115"/>
      <c r="CL11" s="115"/>
      <c r="CM11" s="115"/>
      <c r="CN11" s="115"/>
      <c r="CO11" s="115"/>
      <c r="CP11" s="115"/>
      <c r="CQ11" s="115"/>
      <c r="CR11" s="115"/>
      <c r="CS11" s="115"/>
      <c r="CT11" s="115"/>
      <c r="CU11" s="115"/>
      <c r="CV11" s="115"/>
      <c r="CW11" s="115"/>
      <c r="CX11" s="115"/>
      <c r="CY11" s="115"/>
      <c r="CZ11" s="115"/>
    </row>
    <row r="12" spans="2:104" s="110" customFormat="1" ht="107.4" customHeight="1">
      <c r="B12" s="118">
        <v>4</v>
      </c>
      <c r="C12" s="255" t="s">
        <v>68</v>
      </c>
      <c r="D12" s="256"/>
      <c r="E12" s="256"/>
      <c r="F12" s="256"/>
      <c r="G12" s="256"/>
      <c r="H12" s="257"/>
      <c r="I12" s="115"/>
      <c r="J12" s="115"/>
      <c r="K12" s="115"/>
      <c r="L12" s="115"/>
      <c r="M12" s="116"/>
      <c r="N12" s="116"/>
      <c r="O12" s="116"/>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5"/>
      <c r="CN12" s="115"/>
      <c r="CO12" s="115"/>
      <c r="CP12" s="115"/>
      <c r="CQ12" s="115"/>
      <c r="CR12" s="115"/>
      <c r="CS12" s="115"/>
      <c r="CT12" s="115"/>
      <c r="CU12" s="115"/>
      <c r="CV12" s="115"/>
      <c r="CW12" s="115"/>
      <c r="CX12" s="115"/>
      <c r="CY12" s="115"/>
      <c r="CZ12" s="115"/>
    </row>
    <row r="13" spans="2:104" s="110" customFormat="1" ht="15.5">
      <c r="B13" s="238">
        <v>5</v>
      </c>
      <c r="C13" s="239" t="s">
        <v>69</v>
      </c>
      <c r="D13" s="240"/>
      <c r="E13" s="240"/>
      <c r="F13" s="240"/>
      <c r="G13" s="240"/>
      <c r="H13" s="241"/>
      <c r="I13" s="120"/>
      <c r="J13" s="120"/>
      <c r="K13" s="120"/>
      <c r="L13" s="121"/>
      <c r="M13" s="121"/>
      <c r="N13" s="121"/>
      <c r="O13" s="121"/>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row>
    <row r="14" spans="2:104" s="110" customFormat="1" ht="64.5" customHeight="1">
      <c r="B14" s="238"/>
      <c r="C14" s="239" t="s">
        <v>70</v>
      </c>
      <c r="D14" s="240"/>
      <c r="E14" s="240"/>
      <c r="F14" s="240"/>
      <c r="G14" s="240"/>
      <c r="H14" s="241"/>
      <c r="I14" s="122"/>
      <c r="J14" s="123"/>
      <c r="K14" s="123"/>
      <c r="L14" s="123"/>
      <c r="M14" s="123"/>
      <c r="N14" s="124"/>
      <c r="O14" s="123"/>
    </row>
    <row r="15" spans="2:104" s="110" customFormat="1" ht="35.15" customHeight="1" thickBot="1">
      <c r="B15" s="238"/>
      <c r="C15" s="242" t="s">
        <v>71</v>
      </c>
      <c r="D15" s="243"/>
      <c r="E15" s="243"/>
      <c r="F15" s="243"/>
      <c r="G15" s="243"/>
      <c r="H15" s="244"/>
      <c r="I15" s="120"/>
      <c r="J15" s="120"/>
      <c r="K15" s="120"/>
      <c r="L15" s="112"/>
      <c r="M15" s="112"/>
      <c r="N15" s="112"/>
      <c r="O15" s="112"/>
    </row>
    <row r="17" spans="3:8" ht="13" thickBot="1"/>
    <row r="18" spans="3:8" ht="16" thickBot="1">
      <c r="C18" s="228" t="s">
        <v>0</v>
      </c>
      <c r="D18" s="229"/>
      <c r="E18" s="229"/>
      <c r="F18" s="229"/>
      <c r="G18" s="229"/>
      <c r="H18" s="230"/>
    </row>
    <row r="19" spans="3:8" ht="26">
      <c r="C19" s="5" t="s">
        <v>1</v>
      </c>
      <c r="D19" s="1" t="s">
        <v>2</v>
      </c>
      <c r="E19" s="2" t="s">
        <v>3</v>
      </c>
      <c r="F19" s="3" t="s">
        <v>4</v>
      </c>
      <c r="G19" s="2" t="s">
        <v>5</v>
      </c>
      <c r="H19" s="6" t="s">
        <v>6</v>
      </c>
    </row>
    <row r="20" spans="3:8" ht="13">
      <c r="C20" s="4">
        <v>1</v>
      </c>
      <c r="D20" s="125" t="s">
        <v>38</v>
      </c>
      <c r="E20" s="126" t="s">
        <v>39</v>
      </c>
      <c r="F20" s="173"/>
      <c r="G20" s="174"/>
      <c r="H20" s="175"/>
    </row>
    <row r="21" spans="3:8" ht="13">
      <c r="C21" s="63">
        <v>2</v>
      </c>
      <c r="D21" s="125" t="s">
        <v>40</v>
      </c>
      <c r="E21" s="126" t="s">
        <v>41</v>
      </c>
      <c r="F21" s="176"/>
      <c r="G21" s="174"/>
      <c r="H21" s="175"/>
    </row>
    <row r="22" spans="3:8" ht="13">
      <c r="C22" s="4">
        <v>3</v>
      </c>
      <c r="D22" s="125" t="s">
        <v>42</v>
      </c>
      <c r="E22" s="126" t="s">
        <v>43</v>
      </c>
      <c r="F22" s="176"/>
      <c r="G22" s="174"/>
      <c r="H22" s="175"/>
    </row>
    <row r="23" spans="3:8" ht="13">
      <c r="C23" s="63">
        <v>4</v>
      </c>
      <c r="D23" s="125" t="s">
        <v>44</v>
      </c>
      <c r="E23" s="126" t="s">
        <v>45</v>
      </c>
      <c r="F23" s="176"/>
      <c r="G23" s="174"/>
      <c r="H23" s="175"/>
    </row>
    <row r="24" spans="3:8" ht="13">
      <c r="C24" s="4">
        <v>5</v>
      </c>
      <c r="D24" s="125" t="s">
        <v>35</v>
      </c>
      <c r="E24" s="126" t="s">
        <v>25</v>
      </c>
      <c r="F24" s="176"/>
      <c r="G24" s="174"/>
      <c r="H24" s="175"/>
    </row>
    <row r="25" spans="3:8" ht="13">
      <c r="C25" s="63">
        <v>6</v>
      </c>
      <c r="D25" s="125" t="s">
        <v>27</v>
      </c>
      <c r="E25" s="126" t="s">
        <v>26</v>
      </c>
      <c r="F25" s="176"/>
      <c r="G25" s="174"/>
      <c r="H25" s="175"/>
    </row>
    <row r="26" spans="3:8" ht="13">
      <c r="C26" s="4">
        <v>7</v>
      </c>
      <c r="D26" s="125" t="s">
        <v>46</v>
      </c>
      <c r="E26" s="126" t="s">
        <v>47</v>
      </c>
      <c r="F26" s="176"/>
      <c r="G26" s="174"/>
      <c r="H26" s="175"/>
    </row>
    <row r="27" spans="3:8" ht="13">
      <c r="C27" s="63">
        <v>8</v>
      </c>
      <c r="D27" s="125" t="s">
        <v>48</v>
      </c>
      <c r="E27" s="126" t="s">
        <v>49</v>
      </c>
      <c r="F27" s="176"/>
      <c r="G27" s="174"/>
      <c r="H27" s="175"/>
    </row>
    <row r="28" spans="3:8" ht="13">
      <c r="C28" s="4">
        <v>9</v>
      </c>
      <c r="D28" s="125" t="s">
        <v>50</v>
      </c>
      <c r="E28" s="126" t="s">
        <v>51</v>
      </c>
      <c r="F28" s="176"/>
      <c r="G28" s="174"/>
      <c r="H28" s="175"/>
    </row>
    <row r="29" spans="3:8" ht="13">
      <c r="C29" s="63">
        <v>10</v>
      </c>
      <c r="D29" s="125" t="s">
        <v>52</v>
      </c>
      <c r="E29" s="126" t="s">
        <v>53</v>
      </c>
      <c r="F29" s="176"/>
      <c r="G29" s="174"/>
      <c r="H29" s="175"/>
    </row>
    <row r="30" spans="3:8" ht="13">
      <c r="C30" s="4">
        <v>11</v>
      </c>
      <c r="D30" s="125" t="s">
        <v>54</v>
      </c>
      <c r="E30" s="126" t="s">
        <v>55</v>
      </c>
      <c r="F30" s="176"/>
      <c r="G30" s="174"/>
      <c r="H30" s="175"/>
    </row>
    <row r="31" spans="3:8" ht="13">
      <c r="C31" s="63">
        <v>12</v>
      </c>
      <c r="D31" s="125" t="s">
        <v>56</v>
      </c>
      <c r="E31" s="126" t="s">
        <v>57</v>
      </c>
      <c r="F31" s="176"/>
      <c r="G31" s="174"/>
      <c r="H31" s="175"/>
    </row>
    <row r="32" spans="3:8" ht="13">
      <c r="C32" s="4">
        <v>13</v>
      </c>
      <c r="D32" s="125" t="s">
        <v>58</v>
      </c>
      <c r="E32" s="126" t="s">
        <v>7</v>
      </c>
      <c r="F32" s="176"/>
      <c r="G32" s="174"/>
      <c r="H32" s="175"/>
    </row>
    <row r="33" spans="3:8" ht="13.5" thickBot="1">
      <c r="C33" s="7">
        <v>14</v>
      </c>
      <c r="D33" s="8" t="s">
        <v>8</v>
      </c>
      <c r="E33" s="100"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Solution</vt:lpstr>
      <vt:lpstr>Currency</vt:lpstr>
      <vt:lpstr>Solution!Data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Ntombifuthi Khumalo</cp:lastModifiedBy>
  <dcterms:created xsi:type="dcterms:W3CDTF">2015-07-15T07:56:35Z</dcterms:created>
  <dcterms:modified xsi:type="dcterms:W3CDTF">2022-06-22T07:39:56Z</dcterms:modified>
</cp:coreProperties>
</file>